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BORAVAK SLANJE MAIL\2 RAZREDI\"/>
    </mc:Choice>
  </mc:AlternateContent>
  <bookViews>
    <workbookView xWindow="0" yWindow="0" windowWidth="28620" windowHeight="115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E56" i="73" s="1"/>
  <c r="D81" i="73"/>
  <c r="E70" i="73"/>
  <c r="D70" i="73"/>
  <c r="E62" i="73"/>
  <c r="D62" i="73"/>
  <c r="E57" i="73"/>
  <c r="D57" i="73"/>
  <c r="E52" i="73"/>
  <c r="D52" i="73"/>
  <c r="D45" i="73" s="1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D245" i="70" s="1"/>
  <c r="D244" i="70" s="1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D187" i="51" s="1"/>
  <c r="E188" i="5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D187" i="67" s="1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E46" i="67"/>
  <c r="D46" i="67"/>
  <c r="D45" i="67" s="1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H421" i="68" s="1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H416" i="68"/>
  <c r="H415" i="68" s="1"/>
  <c r="J415" i="68" s="1"/>
  <c r="G416" i="68"/>
  <c r="F416" i="68"/>
  <c r="F415" i="68" s="1"/>
  <c r="E416" i="68"/>
  <c r="D416" i="68"/>
  <c r="D415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H411" i="68"/>
  <c r="G411" i="68"/>
  <c r="G410" i="68" s="1"/>
  <c r="F411" i="68"/>
  <c r="E411" i="68"/>
  <c r="E410" i="68" s="1"/>
  <c r="D411" i="68"/>
  <c r="D410" i="68" s="1"/>
  <c r="I409" i="68"/>
  <c r="G409" i="68"/>
  <c r="F409" i="68"/>
  <c r="H409" i="68" s="1"/>
  <c r="J409" i="68" s="1"/>
  <c r="E409" i="68"/>
  <c r="D409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F406" i="68"/>
  <c r="F405" i="68" s="1"/>
  <c r="E406" i="68"/>
  <c r="D406" i="68"/>
  <c r="D405" i="68" s="1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J402" i="68"/>
  <c r="H402" i="68"/>
  <c r="G402" i="68"/>
  <c r="F402" i="68"/>
  <c r="E402" i="68"/>
  <c r="I402" i="68" s="1"/>
  <c r="D402" i="68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G395" i="68" s="1"/>
  <c r="F396" i="68"/>
  <c r="F395" i="68" s="1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J378" i="68"/>
  <c r="H378" i="68"/>
  <c r="G378" i="68"/>
  <c r="F378" i="68"/>
  <c r="E378" i="68"/>
  <c r="I378" i="68" s="1"/>
  <c r="D378" i="68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D374" i="68" s="1"/>
  <c r="J373" i="68"/>
  <c r="I373" i="68"/>
  <c r="I372" i="68" s="1"/>
  <c r="G373" i="68"/>
  <c r="G372" i="68" s="1"/>
  <c r="F373" i="68"/>
  <c r="F372" i="68" s="1"/>
  <c r="E373" i="68"/>
  <c r="D373" i="68"/>
  <c r="H373" i="68" s="1"/>
  <c r="H372" i="68" s="1"/>
  <c r="J372" i="68" s="1"/>
  <c r="E372" i="68"/>
  <c r="D372" i="68"/>
  <c r="G370" i="68"/>
  <c r="I370" i="68" s="1"/>
  <c r="F370" i="68"/>
  <c r="E370" i="68"/>
  <c r="D370" i="68"/>
  <c r="G369" i="68"/>
  <c r="F369" i="68"/>
  <c r="E369" i="68"/>
  <c r="I369" i="68" s="1"/>
  <c r="D369" i="68"/>
  <c r="H369" i="68" s="1"/>
  <c r="J369" i="68" s="1"/>
  <c r="I368" i="68"/>
  <c r="H368" i="68"/>
  <c r="G368" i="68"/>
  <c r="F368" i="68"/>
  <c r="E368" i="68"/>
  <c r="E367" i="68" s="1"/>
  <c r="D368" i="68"/>
  <c r="G367" i="68"/>
  <c r="F367" i="68"/>
  <c r="D367" i="68"/>
  <c r="J366" i="68"/>
  <c r="H366" i="68"/>
  <c r="G366" i="68"/>
  <c r="I366" i="68" s="1"/>
  <c r="F366" i="68"/>
  <c r="E366" i="68"/>
  <c r="D366" i="68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J354" i="68"/>
  <c r="H354" i="68"/>
  <c r="G354" i="68"/>
  <c r="G352" i="68" s="1"/>
  <c r="F354" i="68"/>
  <c r="E354" i="68"/>
  <c r="D354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I349" i="68"/>
  <c r="G349" i="68"/>
  <c r="F349" i="68"/>
  <c r="F347" i="68" s="1"/>
  <c r="E349" i="68"/>
  <c r="D349" i="68"/>
  <c r="G348" i="68"/>
  <c r="G347" i="68" s="1"/>
  <c r="F348" i="68"/>
  <c r="E348" i="68"/>
  <c r="D348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H342" i="68"/>
  <c r="G342" i="68"/>
  <c r="I342" i="68" s="1"/>
  <c r="F342" i="68"/>
  <c r="E342" i="68"/>
  <c r="D342" i="68"/>
  <c r="H341" i="68"/>
  <c r="J341" i="68" s="1"/>
  <c r="G341" i="68"/>
  <c r="F341" i="68"/>
  <c r="F338" i="68" s="1"/>
  <c r="E341" i="68"/>
  <c r="I341" i="68" s="1"/>
  <c r="D341" i="68"/>
  <c r="I340" i="68"/>
  <c r="G340" i="68"/>
  <c r="F340" i="68"/>
  <c r="E340" i="68"/>
  <c r="D340" i="68"/>
  <c r="H340" i="68" s="1"/>
  <c r="J340" i="68" s="1"/>
  <c r="H339" i="68"/>
  <c r="G339" i="68"/>
  <c r="G338" i="68" s="1"/>
  <c r="F339" i="68"/>
  <c r="E339" i="68"/>
  <c r="E338" i="68" s="1"/>
  <c r="D339" i="68"/>
  <c r="D338" i="68" s="1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J327" i="68"/>
  <c r="G327" i="68"/>
  <c r="F327" i="68"/>
  <c r="H327" i="68" s="1"/>
  <c r="E327" i="68"/>
  <c r="I327" i="68" s="1"/>
  <c r="D327" i="68"/>
  <c r="G326" i="68"/>
  <c r="G325" i="68" s="1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E322" i="68"/>
  <c r="D322" i="68"/>
  <c r="H322" i="68" s="1"/>
  <c r="G321" i="68"/>
  <c r="F321" i="68"/>
  <c r="F320" i="68" s="1"/>
  <c r="E321" i="68"/>
  <c r="D321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F313" i="68"/>
  <c r="H313" i="68" s="1"/>
  <c r="J313" i="68" s="1"/>
  <c r="E313" i="68"/>
  <c r="I313" i="68" s="1"/>
  <c r="D313" i="68"/>
  <c r="G312" i="68"/>
  <c r="F312" i="68"/>
  <c r="F311" i="68" s="1"/>
  <c r="E312" i="68"/>
  <c r="D312" i="68"/>
  <c r="G311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G306" i="68" s="1"/>
  <c r="F308" i="68"/>
  <c r="E308" i="68"/>
  <c r="D308" i="68"/>
  <c r="H308" i="68" s="1"/>
  <c r="J308" i="68" s="1"/>
  <c r="G307" i="68"/>
  <c r="I307" i="68" s="1"/>
  <c r="F307" i="68"/>
  <c r="E307" i="68"/>
  <c r="E306" i="68" s="1"/>
  <c r="D307" i="68"/>
  <c r="D306" i="68" s="1"/>
  <c r="F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F300" i="68"/>
  <c r="E300" i="68"/>
  <c r="E299" i="68" s="1"/>
  <c r="D300" i="68"/>
  <c r="G299" i="68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E294" i="68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J285" i="68"/>
  <c r="I285" i="68"/>
  <c r="I284" i="68" s="1"/>
  <c r="G285" i="68"/>
  <c r="F285" i="68"/>
  <c r="E285" i="68"/>
  <c r="D285" i="68"/>
  <c r="H285" i="68" s="1"/>
  <c r="G284" i="68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E281" i="68"/>
  <c r="D281" i="68"/>
  <c r="I280" i="68"/>
  <c r="I279" i="68" s="1"/>
  <c r="H280" i="68"/>
  <c r="H279" i="68" s="1"/>
  <c r="J279" i="68" s="1"/>
  <c r="G280" i="68"/>
  <c r="F280" i="68"/>
  <c r="E280" i="68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H277" i="68" s="1"/>
  <c r="E277" i="68"/>
  <c r="D277" i="68"/>
  <c r="H276" i="68"/>
  <c r="J276" i="68" s="1"/>
  <c r="G276" i="68"/>
  <c r="F276" i="68"/>
  <c r="E276" i="68"/>
  <c r="E275" i="68" s="1"/>
  <c r="D276" i="68"/>
  <c r="D275" i="68" s="1"/>
  <c r="D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H270" i="68" s="1"/>
  <c r="J270" i="68" s="1"/>
  <c r="E270" i="68"/>
  <c r="D270" i="68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G266" i="68" s="1"/>
  <c r="F267" i="68"/>
  <c r="F266" i="68" s="1"/>
  <c r="E267" i="68"/>
  <c r="D267" i="68"/>
  <c r="G265" i="68"/>
  <c r="F265" i="68"/>
  <c r="H265" i="68" s="1"/>
  <c r="J265" i="68" s="1"/>
  <c r="E265" i="68"/>
  <c r="I265" i="68" s="1"/>
  <c r="D265" i="68"/>
  <c r="H264" i="68"/>
  <c r="J264" i="68" s="1"/>
  <c r="G264" i="68"/>
  <c r="F264" i="68"/>
  <c r="E264" i="68"/>
  <c r="I264" i="68" s="1"/>
  <c r="D264" i="68"/>
  <c r="H263" i="68"/>
  <c r="J263" i="68" s="1"/>
  <c r="G263" i="68"/>
  <c r="I263" i="68" s="1"/>
  <c r="F263" i="68"/>
  <c r="E263" i="68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F254" i="68" s="1"/>
  <c r="E255" i="68"/>
  <c r="D255" i="68"/>
  <c r="G253" i="68"/>
  <c r="F253" i="68"/>
  <c r="H253" i="68" s="1"/>
  <c r="J253" i="68" s="1"/>
  <c r="E253" i="68"/>
  <c r="I253" i="68" s="1"/>
  <c r="D253" i="68"/>
  <c r="H252" i="68"/>
  <c r="J252" i="68" s="1"/>
  <c r="G252" i="68"/>
  <c r="F252" i="68"/>
  <c r="E252" i="68"/>
  <c r="I252" i="68" s="1"/>
  <c r="D252" i="68"/>
  <c r="I251" i="68"/>
  <c r="H251" i="68"/>
  <c r="J251" i="68" s="1"/>
  <c r="G251" i="68"/>
  <c r="F251" i="68"/>
  <c r="E251" i="68"/>
  <c r="D251" i="68"/>
  <c r="G250" i="68"/>
  <c r="F250" i="68"/>
  <c r="F249" i="68" s="1"/>
  <c r="E250" i="68"/>
  <c r="D250" i="68"/>
  <c r="G248" i="68"/>
  <c r="G246" i="68" s="1"/>
  <c r="F248" i="68"/>
  <c r="F246" i="68" s="1"/>
  <c r="E248" i="68"/>
  <c r="D248" i="68"/>
  <c r="H248" i="68" s="1"/>
  <c r="J248" i="68" s="1"/>
  <c r="G247" i="68"/>
  <c r="I247" i="68" s="1"/>
  <c r="F247" i="68"/>
  <c r="E247" i="68"/>
  <c r="D247" i="68"/>
  <c r="G243" i="68"/>
  <c r="F243" i="68"/>
  <c r="E243" i="68"/>
  <c r="I243" i="68" s="1"/>
  <c r="D243" i="68"/>
  <c r="G242" i="68"/>
  <c r="F242" i="68"/>
  <c r="H242" i="68" s="1"/>
  <c r="J242" i="68" s="1"/>
  <c r="E242" i="68"/>
  <c r="I242" i="68" s="1"/>
  <c r="D242" i="68"/>
  <c r="G241" i="68"/>
  <c r="F241" i="68"/>
  <c r="H241" i="68" s="1"/>
  <c r="J241" i="68" s="1"/>
  <c r="E241" i="68"/>
  <c r="I241" i="68" s="1"/>
  <c r="D241" i="68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G236" i="68"/>
  <c r="G234" i="68" s="1"/>
  <c r="G233" i="68" s="1"/>
  <c r="F236" i="68"/>
  <c r="F234" i="68" s="1"/>
  <c r="F233" i="68" s="1"/>
  <c r="E236" i="68"/>
  <c r="I236" i="68" s="1"/>
  <c r="D236" i="68"/>
  <c r="G235" i="68"/>
  <c r="F235" i="68"/>
  <c r="E235" i="68"/>
  <c r="E234" i="68" s="1"/>
  <c r="E233" i="68" s="1"/>
  <c r="D235" i="68"/>
  <c r="D234" i="68" s="1"/>
  <c r="D233" i="68" s="1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7" i="68"/>
  <c r="J227" i="68" s="1"/>
  <c r="G227" i="68"/>
  <c r="I227" i="68" s="1"/>
  <c r="F227" i="68"/>
  <c r="E227" i="68"/>
  <c r="D227" i="68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I222" i="68" s="1"/>
  <c r="I220" i="68" s="1"/>
  <c r="F222" i="68"/>
  <c r="E222" i="68"/>
  <c r="D222" i="68"/>
  <c r="I221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H217" i="68" s="1"/>
  <c r="J217" i="68" s="1"/>
  <c r="E217" i="68"/>
  <c r="I217" i="68" s="1"/>
  <c r="D217" i="68"/>
  <c r="G216" i="68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F206" i="68" s="1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J203" i="68"/>
  <c r="I203" i="68"/>
  <c r="H203" i="68"/>
  <c r="G203" i="68"/>
  <c r="F203" i="68"/>
  <c r="E203" i="68"/>
  <c r="D203" i="68"/>
  <c r="G202" i="68"/>
  <c r="G201" i="68" s="1"/>
  <c r="F202" i="68"/>
  <c r="E202" i="68"/>
  <c r="D202" i="68"/>
  <c r="G199" i="68"/>
  <c r="I199" i="68" s="1"/>
  <c r="F199" i="68"/>
  <c r="E199" i="68"/>
  <c r="D199" i="68"/>
  <c r="H199" i="68" s="1"/>
  <c r="J199" i="68" s="1"/>
  <c r="G198" i="68"/>
  <c r="I198" i="68" s="1"/>
  <c r="F198" i="68"/>
  <c r="H198" i="68" s="1"/>
  <c r="E198" i="68"/>
  <c r="D198" i="68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J194" i="68"/>
  <c r="G194" i="68"/>
  <c r="F194" i="68"/>
  <c r="H194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F190" i="68"/>
  <c r="F189" i="68" s="1"/>
  <c r="E190" i="68"/>
  <c r="D190" i="68"/>
  <c r="G186" i="68"/>
  <c r="I186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H184" i="68"/>
  <c r="G184" i="68"/>
  <c r="F184" i="68"/>
  <c r="E184" i="68"/>
  <c r="D184" i="68"/>
  <c r="G183" i="68"/>
  <c r="F183" i="68"/>
  <c r="F181" i="68" s="1"/>
  <c r="E183" i="68"/>
  <c r="I183" i="68" s="1"/>
  <c r="D183" i="68"/>
  <c r="H183" i="68" s="1"/>
  <c r="J182" i="68"/>
  <c r="G182" i="68"/>
  <c r="F182" i="68"/>
  <c r="H182" i="68" s="1"/>
  <c r="E182" i="68"/>
  <c r="I182" i="68" s="1"/>
  <c r="D182" i="68"/>
  <c r="G181" i="68"/>
  <c r="E181" i="68"/>
  <c r="G180" i="68"/>
  <c r="F180" i="68"/>
  <c r="E180" i="68"/>
  <c r="I180" i="68" s="1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G176" i="68"/>
  <c r="F176" i="68"/>
  <c r="F175" i="68" s="1"/>
  <c r="E176" i="68"/>
  <c r="D176" i="68"/>
  <c r="H176" i="68" s="1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F170" i="68" s="1"/>
  <c r="E171" i="68"/>
  <c r="D171" i="68"/>
  <c r="D170" i="68" s="1"/>
  <c r="J169" i="68"/>
  <c r="H169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D167" i="68"/>
  <c r="E166" i="68"/>
  <c r="D166" i="68"/>
  <c r="G164" i="68"/>
  <c r="I164" i="68" s="1"/>
  <c r="F164" i="68"/>
  <c r="H164" i="68" s="1"/>
  <c r="J164" i="68" s="1"/>
  <c r="E164" i="68"/>
  <c r="D164" i="68"/>
  <c r="G163" i="68"/>
  <c r="I163" i="68" s="1"/>
  <c r="F163" i="68"/>
  <c r="E163" i="68"/>
  <c r="D163" i="68"/>
  <c r="H163" i="68" s="1"/>
  <c r="J163" i="68" s="1"/>
  <c r="G162" i="68"/>
  <c r="F162" i="68"/>
  <c r="E162" i="68"/>
  <c r="D162" i="68"/>
  <c r="E161" i="68"/>
  <c r="D161" i="68"/>
  <c r="J160" i="68"/>
  <c r="I160" i="68"/>
  <c r="H160" i="68"/>
  <c r="G160" i="68"/>
  <c r="F160" i="68"/>
  <c r="E160" i="68"/>
  <c r="D160" i="68"/>
  <c r="H159" i="68"/>
  <c r="J159" i="68" s="1"/>
  <c r="G159" i="68"/>
  <c r="F159" i="68"/>
  <c r="E159" i="68"/>
  <c r="I159" i="68" s="1"/>
  <c r="D159" i="68"/>
  <c r="J158" i="68"/>
  <c r="G158" i="68"/>
  <c r="I158" i="68" s="1"/>
  <c r="F158" i="68"/>
  <c r="H158" i="68" s="1"/>
  <c r="E158" i="68"/>
  <c r="D158" i="68"/>
  <c r="I157" i="68"/>
  <c r="H157" i="68"/>
  <c r="J157" i="68" s="1"/>
  <c r="G157" i="68"/>
  <c r="F157" i="68"/>
  <c r="F155" i="68" s="1"/>
  <c r="E157" i="68"/>
  <c r="D157" i="68"/>
  <c r="G156" i="68"/>
  <c r="F156" i="68"/>
  <c r="E156" i="68"/>
  <c r="D156" i="68"/>
  <c r="D155" i="68" s="1"/>
  <c r="D154" i="68" s="1"/>
  <c r="G155" i="68"/>
  <c r="J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I151" i="68" s="1"/>
  <c r="F151" i="68"/>
  <c r="E151" i="68"/>
  <c r="D151" i="68"/>
  <c r="G150" i="68"/>
  <c r="F150" i="68"/>
  <c r="E150" i="68"/>
  <c r="D150" i="68"/>
  <c r="H150" i="68" s="1"/>
  <c r="J150" i="68" s="1"/>
  <c r="F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D146" i="68" s="1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E142" i="68" s="1"/>
  <c r="D143" i="68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D139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I135" i="68"/>
  <c r="H135" i="68"/>
  <c r="G135" i="68"/>
  <c r="F135" i="68"/>
  <c r="E135" i="68"/>
  <c r="D135" i="68"/>
  <c r="E134" i="68"/>
  <c r="D134" i="68"/>
  <c r="J133" i="68"/>
  <c r="G133" i="68"/>
  <c r="F133" i="68"/>
  <c r="E133" i="68"/>
  <c r="I133" i="68" s="1"/>
  <c r="D133" i="68"/>
  <c r="H133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H130" i="68"/>
  <c r="G130" i="68"/>
  <c r="F130" i="68"/>
  <c r="E130" i="68"/>
  <c r="D130" i="68"/>
  <c r="D129" i="68"/>
  <c r="I128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G125" i="68"/>
  <c r="I125" i="68" s="1"/>
  <c r="F125" i="68"/>
  <c r="H125" i="68" s="1"/>
  <c r="J125" i="68" s="1"/>
  <c r="E125" i="68"/>
  <c r="D125" i="68"/>
  <c r="G124" i="68"/>
  <c r="G123" i="68" s="1"/>
  <c r="F124" i="68"/>
  <c r="F123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H118" i="68"/>
  <c r="G118" i="68"/>
  <c r="F118" i="68"/>
  <c r="E118" i="68"/>
  <c r="D118" i="68"/>
  <c r="D117" i="68"/>
  <c r="J116" i="68"/>
  <c r="I116" i="68"/>
  <c r="G116" i="68"/>
  <c r="F116" i="68"/>
  <c r="E116" i="68"/>
  <c r="D116" i="68"/>
  <c r="H116" i="68" s="1"/>
  <c r="G115" i="68"/>
  <c r="G114" i="68" s="1"/>
  <c r="F115" i="68"/>
  <c r="F114" i="68" s="1"/>
  <c r="E115" i="68"/>
  <c r="D115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G108" i="68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J97" i="68"/>
  <c r="G97" i="68"/>
  <c r="F97" i="68"/>
  <c r="E97" i="68"/>
  <c r="I97" i="68" s="1"/>
  <c r="D97" i="68"/>
  <c r="H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I87" i="68"/>
  <c r="H87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H82" i="68"/>
  <c r="G82" i="68"/>
  <c r="F82" i="68"/>
  <c r="E82" i="68"/>
  <c r="D82" i="68"/>
  <c r="D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J73" i="68"/>
  <c r="G73" i="68"/>
  <c r="F73" i="68"/>
  <c r="E73" i="68"/>
  <c r="I73" i="68" s="1"/>
  <c r="D73" i="68"/>
  <c r="H73" i="68" s="1"/>
  <c r="G72" i="68"/>
  <c r="F72" i="68"/>
  <c r="H72" i="68" s="1"/>
  <c r="J72" i="68" s="1"/>
  <c r="E72" i="68"/>
  <c r="I72" i="68" s="1"/>
  <c r="D72" i="68"/>
  <c r="G71" i="68"/>
  <c r="F71" i="68"/>
  <c r="F70" i="68" s="1"/>
  <c r="E71" i="68"/>
  <c r="E70" i="68" s="1"/>
  <c r="D71" i="68"/>
  <c r="G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D62" i="68"/>
  <c r="J61" i="68"/>
  <c r="G61" i="68"/>
  <c r="F61" i="68"/>
  <c r="E61" i="68"/>
  <c r="I61" i="68" s="1"/>
  <c r="D61" i="68"/>
  <c r="H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H58" i="68"/>
  <c r="G58" i="68"/>
  <c r="F58" i="68"/>
  <c r="E58" i="68"/>
  <c r="D58" i="68"/>
  <c r="D57" i="68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G46" i="68" s="1"/>
  <c r="F47" i="68"/>
  <c r="E47" i="68"/>
  <c r="D47" i="68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 s="1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D35" i="68" s="1"/>
  <c r="F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D33" i="68"/>
  <c r="I32" i="68"/>
  <c r="G32" i="68"/>
  <c r="F32" i="68"/>
  <c r="E32" i="68"/>
  <c r="D32" i="68"/>
  <c r="H32" i="68" s="1"/>
  <c r="J32" i="68" s="1"/>
  <c r="I31" i="68"/>
  <c r="G31" i="68"/>
  <c r="F31" i="68"/>
  <c r="E31" i="68"/>
  <c r="D31" i="68"/>
  <c r="H31" i="68" s="1"/>
  <c r="H30" i="68" s="1"/>
  <c r="J30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I26" i="68"/>
  <c r="H26" i="68"/>
  <c r="G26" i="68"/>
  <c r="F26" i="68"/>
  <c r="E26" i="68"/>
  <c r="D26" i="68"/>
  <c r="E25" i="68"/>
  <c r="D25" i="68"/>
  <c r="J24" i="68"/>
  <c r="G24" i="68"/>
  <c r="F24" i="68"/>
  <c r="E24" i="68"/>
  <c r="I24" i="68" s="1"/>
  <c r="D24" i="68"/>
  <c r="H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H21" i="68"/>
  <c r="G21" i="68"/>
  <c r="F21" i="68"/>
  <c r="E21" i="68"/>
  <c r="D21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E11" i="68"/>
  <c r="G10" i="68"/>
  <c r="F10" i="68"/>
  <c r="E10" i="68"/>
  <c r="I10" i="68" s="1"/>
  <c r="D10" i="68"/>
  <c r="H10" i="68" s="1"/>
  <c r="J10" i="68" s="1"/>
  <c r="H9" i="68"/>
  <c r="G9" i="68"/>
  <c r="F9" i="68"/>
  <c r="E9" i="68"/>
  <c r="D9" i="68"/>
  <c r="F8" i="68"/>
  <c r="E8" i="68"/>
  <c r="D8" i="68"/>
  <c r="D7" i="68" s="1"/>
  <c r="I51" i="68" l="1"/>
  <c r="I36" i="68"/>
  <c r="I35" i="68" s="1"/>
  <c r="E56" i="67"/>
  <c r="E44" i="67" s="1"/>
  <c r="J21" i="68"/>
  <c r="H55" i="68"/>
  <c r="J55" i="68" s="1"/>
  <c r="D52" i="68"/>
  <c r="D70" i="68"/>
  <c r="E86" i="68"/>
  <c r="I91" i="68"/>
  <c r="D95" i="68"/>
  <c r="H98" i="68"/>
  <c r="J98" i="68" s="1"/>
  <c r="H101" i="68"/>
  <c r="F100" i="68"/>
  <c r="J130" i="68"/>
  <c r="E237" i="68"/>
  <c r="I238" i="68"/>
  <c r="I237" i="68" s="1"/>
  <c r="E206" i="68"/>
  <c r="I207" i="68"/>
  <c r="I206" i="68" s="1"/>
  <c r="I82" i="68"/>
  <c r="G81" i="68"/>
  <c r="G100" i="68"/>
  <c r="G94" i="68" s="1"/>
  <c r="I101" i="68"/>
  <c r="I100" i="68" s="1"/>
  <c r="I153" i="68"/>
  <c r="E149" i="68"/>
  <c r="E297" i="68"/>
  <c r="I298" i="68"/>
  <c r="I297" i="68" s="1"/>
  <c r="E7" i="68"/>
  <c r="E14" i="68"/>
  <c r="H65" i="68"/>
  <c r="J65" i="68" s="1"/>
  <c r="F62" i="68"/>
  <c r="J82" i="68"/>
  <c r="I120" i="68"/>
  <c r="E117" i="68"/>
  <c r="E122" i="68"/>
  <c r="D175" i="68"/>
  <c r="F245" i="68"/>
  <c r="J277" i="68"/>
  <c r="H275" i="68"/>
  <c r="G20" i="68"/>
  <c r="I21" i="68"/>
  <c r="I20" i="68" s="1"/>
  <c r="F7" i="68"/>
  <c r="I33" i="68"/>
  <c r="I30" i="68" s="1"/>
  <c r="G30" i="68"/>
  <c r="G62" i="68"/>
  <c r="I65" i="68"/>
  <c r="F117" i="68"/>
  <c r="F113" i="68" s="1"/>
  <c r="H120" i="68"/>
  <c r="J120" i="68" s="1"/>
  <c r="D261" i="68"/>
  <c r="H262" i="68"/>
  <c r="G274" i="68"/>
  <c r="I293" i="68"/>
  <c r="D14" i="68"/>
  <c r="D6" i="68" s="1"/>
  <c r="D86" i="68"/>
  <c r="D56" i="68" s="1"/>
  <c r="I96" i="68"/>
  <c r="I95" i="68" s="1"/>
  <c r="I94" i="68" s="1"/>
  <c r="E95" i="68"/>
  <c r="F134" i="68"/>
  <c r="H137" i="68"/>
  <c r="J137" i="68" s="1"/>
  <c r="H151" i="68"/>
  <c r="J151" i="68" s="1"/>
  <c r="D149" i="68"/>
  <c r="F161" i="68"/>
  <c r="F154" i="68" s="1"/>
  <c r="H162" i="68"/>
  <c r="G129" i="68"/>
  <c r="G122" i="68" s="1"/>
  <c r="I130" i="68"/>
  <c r="I129" i="68" s="1"/>
  <c r="G25" i="68"/>
  <c r="I28" i="68"/>
  <c r="I25" i="68" s="1"/>
  <c r="H39" i="68"/>
  <c r="J39" i="68" s="1"/>
  <c r="D46" i="68"/>
  <c r="D45" i="68" s="1"/>
  <c r="I60" i="68"/>
  <c r="E57" i="68"/>
  <c r="F86" i="68"/>
  <c r="H89" i="68"/>
  <c r="J89" i="68" s="1"/>
  <c r="F95" i="68"/>
  <c r="H96" i="68"/>
  <c r="D114" i="68"/>
  <c r="D113" i="68" s="1"/>
  <c r="H115" i="68"/>
  <c r="G134" i="68"/>
  <c r="I137" i="68"/>
  <c r="E266" i="68"/>
  <c r="I267" i="68"/>
  <c r="I266" i="68" s="1"/>
  <c r="J58" i="68"/>
  <c r="G281" i="68"/>
  <c r="I282" i="68"/>
  <c r="I281" i="68" s="1"/>
  <c r="H28" i="68"/>
  <c r="J28" i="68" s="1"/>
  <c r="F25" i="68"/>
  <c r="H8" i="68"/>
  <c r="J9" i="68"/>
  <c r="E46" i="68"/>
  <c r="E45" i="68" s="1"/>
  <c r="H53" i="68"/>
  <c r="F52" i="68"/>
  <c r="F57" i="68"/>
  <c r="H60" i="68"/>
  <c r="J60" i="68" s="1"/>
  <c r="H62" i="68"/>
  <c r="J62" i="68" s="1"/>
  <c r="J63" i="68"/>
  <c r="G86" i="68"/>
  <c r="I89" i="68"/>
  <c r="H103" i="68"/>
  <c r="J103" i="68" s="1"/>
  <c r="D100" i="68"/>
  <c r="E114" i="68"/>
  <c r="E113" i="68" s="1"/>
  <c r="I115" i="68"/>
  <c r="I114" i="68" s="1"/>
  <c r="I132" i="68"/>
  <c r="E129" i="68"/>
  <c r="D138" i="68"/>
  <c r="H139" i="68"/>
  <c r="J198" i="68"/>
  <c r="H193" i="68"/>
  <c r="J193" i="68" s="1"/>
  <c r="E288" i="68"/>
  <c r="I289" i="68"/>
  <c r="I288" i="68" s="1"/>
  <c r="E126" i="68"/>
  <c r="I127" i="68"/>
  <c r="I126" i="68" s="1"/>
  <c r="D347" i="68"/>
  <c r="H348" i="68"/>
  <c r="G8" i="68"/>
  <c r="G7" i="68" s="1"/>
  <c r="I9" i="68"/>
  <c r="I8" i="68" s="1"/>
  <c r="I7" i="68" s="1"/>
  <c r="J31" i="68"/>
  <c r="E40" i="68"/>
  <c r="E39" i="68" s="1"/>
  <c r="I39" i="68" s="1"/>
  <c r="D19" i="68"/>
  <c r="F20" i="68"/>
  <c r="H23" i="68"/>
  <c r="J23" i="68" s="1"/>
  <c r="F46" i="68"/>
  <c r="F45" i="68" s="1"/>
  <c r="G52" i="68"/>
  <c r="G45" i="68" s="1"/>
  <c r="I53" i="68"/>
  <c r="I52" i="68" s="1"/>
  <c r="I62" i="68"/>
  <c r="E100" i="68"/>
  <c r="I103" i="68"/>
  <c r="G117" i="68"/>
  <c r="G113" i="68" s="1"/>
  <c r="I118" i="68"/>
  <c r="F129" i="68"/>
  <c r="F122" i="68" s="1"/>
  <c r="H132" i="68"/>
  <c r="J132" i="68" s="1"/>
  <c r="E138" i="68"/>
  <c r="I139" i="68"/>
  <c r="I138" i="68" s="1"/>
  <c r="G166" i="68"/>
  <c r="G165" i="68" s="1"/>
  <c r="I167" i="68"/>
  <c r="I166" i="68" s="1"/>
  <c r="F193" i="68"/>
  <c r="F188" i="68" s="1"/>
  <c r="E228" i="68"/>
  <c r="I229" i="68"/>
  <c r="I228" i="68" s="1"/>
  <c r="I58" i="68"/>
  <c r="G57" i="68"/>
  <c r="H149" i="68"/>
  <c r="J149" i="68" s="1"/>
  <c r="E52" i="68"/>
  <c r="I55" i="68"/>
  <c r="H25" i="68"/>
  <c r="J25" i="68" s="1"/>
  <c r="J26" i="68"/>
  <c r="I84" i="68"/>
  <c r="E81" i="68"/>
  <c r="D108" i="68"/>
  <c r="J118" i="68"/>
  <c r="H134" i="68"/>
  <c r="J134" i="68" s="1"/>
  <c r="J135" i="68"/>
  <c r="D142" i="68"/>
  <c r="H143" i="68"/>
  <c r="H166" i="68"/>
  <c r="J167" i="68"/>
  <c r="G287" i="68"/>
  <c r="I86" i="68"/>
  <c r="D237" i="68"/>
  <c r="H238" i="68"/>
  <c r="I23" i="68"/>
  <c r="E20" i="68"/>
  <c r="E19" i="68" s="1"/>
  <c r="I67" i="68"/>
  <c r="E62" i="68"/>
  <c r="F81" i="68"/>
  <c r="H84" i="68"/>
  <c r="J84" i="68" s="1"/>
  <c r="J87" i="68"/>
  <c r="H86" i="68"/>
  <c r="J86" i="68" s="1"/>
  <c r="I108" i="68"/>
  <c r="H127" i="68"/>
  <c r="D126" i="68"/>
  <c r="D122" i="68" s="1"/>
  <c r="I134" i="68"/>
  <c r="J183" i="68"/>
  <c r="H181" i="68"/>
  <c r="J181" i="68" s="1"/>
  <c r="D206" i="68"/>
  <c r="H207" i="68"/>
  <c r="D225" i="68"/>
  <c r="H226" i="68"/>
  <c r="G161" i="68"/>
  <c r="G154" i="68" s="1"/>
  <c r="H175" i="68"/>
  <c r="J175" i="68" s="1"/>
  <c r="J176" i="68"/>
  <c r="E225" i="68"/>
  <c r="I226" i="68"/>
  <c r="I225" i="68" s="1"/>
  <c r="F228" i="68"/>
  <c r="E261" i="68"/>
  <c r="I262" i="68"/>
  <c r="I261" i="68" s="1"/>
  <c r="E146" i="68"/>
  <c r="I147" i="68"/>
  <c r="I146" i="68" s="1"/>
  <c r="E175" i="68"/>
  <c r="D201" i="68"/>
  <c r="H202" i="68"/>
  <c r="G206" i="68"/>
  <c r="G200" i="68" s="1"/>
  <c r="I248" i="68"/>
  <c r="I246" i="68" s="1"/>
  <c r="I245" i="68" s="1"/>
  <c r="H289" i="68"/>
  <c r="E155" i="68"/>
  <c r="E154" i="68" s="1"/>
  <c r="I156" i="68"/>
  <c r="I155" i="68" s="1"/>
  <c r="I162" i="68"/>
  <c r="I161" i="68" s="1"/>
  <c r="E170" i="68"/>
  <c r="I171" i="68"/>
  <c r="I170" i="68" s="1"/>
  <c r="I193" i="68"/>
  <c r="E201" i="68"/>
  <c r="I202" i="68"/>
  <c r="I201" i="68" s="1"/>
  <c r="D220" i="68"/>
  <c r="H221" i="68"/>
  <c r="H229" i="68"/>
  <c r="E325" i="68"/>
  <c r="I326" i="68"/>
  <c r="I325" i="68" s="1"/>
  <c r="I360" i="68"/>
  <c r="E357" i="68"/>
  <c r="G175" i="68"/>
  <c r="F201" i="68"/>
  <c r="E220" i="68"/>
  <c r="F325" i="68"/>
  <c r="E44" i="76"/>
  <c r="I143" i="68"/>
  <c r="I142" i="68" s="1"/>
  <c r="H147" i="68"/>
  <c r="I176" i="68"/>
  <c r="I175" i="68" s="1"/>
  <c r="H236" i="68"/>
  <c r="J236" i="68" s="1"/>
  <c r="D254" i="68"/>
  <c r="H255" i="68"/>
  <c r="J280" i="68"/>
  <c r="I296" i="68"/>
  <c r="E293" i="68"/>
  <c r="D299" i="68"/>
  <c r="I308" i="68"/>
  <c r="I306" i="68" s="1"/>
  <c r="H124" i="68"/>
  <c r="H156" i="68"/>
  <c r="E165" i="68"/>
  <c r="H171" i="68"/>
  <c r="G220" i="68"/>
  <c r="E254" i="68"/>
  <c r="I255" i="68"/>
  <c r="I254" i="68" s="1"/>
  <c r="F275" i="68"/>
  <c r="E284" i="68"/>
  <c r="E274" i="68" s="1"/>
  <c r="D293" i="68"/>
  <c r="D320" i="68"/>
  <c r="H321" i="68"/>
  <c r="H326" i="68"/>
  <c r="F410" i="68"/>
  <c r="H413" i="68"/>
  <c r="J413" i="68" s="1"/>
  <c r="H338" i="68"/>
  <c r="J338" i="68" s="1"/>
  <c r="J339" i="68"/>
  <c r="H15" i="68"/>
  <c r="I15" i="68"/>
  <c r="I14" i="68" s="1"/>
  <c r="H47" i="68"/>
  <c r="H71" i="68"/>
  <c r="I124" i="68"/>
  <c r="I123" i="68" s="1"/>
  <c r="D189" i="68"/>
  <c r="D188" i="68" s="1"/>
  <c r="H190" i="68"/>
  <c r="E215" i="68"/>
  <c r="D249" i="68"/>
  <c r="H250" i="68"/>
  <c r="F299" i="68"/>
  <c r="E320" i="68"/>
  <c r="I321" i="68"/>
  <c r="I320" i="68" s="1"/>
  <c r="D244" i="73"/>
  <c r="H328" i="68"/>
  <c r="J328" i="68" s="1"/>
  <c r="D325" i="68"/>
  <c r="H41" i="68"/>
  <c r="I47" i="68"/>
  <c r="I46" i="68" s="1"/>
  <c r="I71" i="68"/>
  <c r="I70" i="68" s="1"/>
  <c r="G149" i="68"/>
  <c r="D181" i="68"/>
  <c r="D165" i="68" s="1"/>
  <c r="E189" i="68"/>
  <c r="I190" i="68"/>
  <c r="I189" i="68" s="1"/>
  <c r="F215" i="68"/>
  <c r="E239" i="68"/>
  <c r="E249" i="68"/>
  <c r="I250" i="68"/>
  <c r="I249" i="68" s="1"/>
  <c r="G254" i="68"/>
  <c r="H291" i="68"/>
  <c r="J291" i="68" s="1"/>
  <c r="D288" i="68"/>
  <c r="D287" i="68" s="1"/>
  <c r="E44" i="70"/>
  <c r="E44" i="71"/>
  <c r="H12" i="68"/>
  <c r="H36" i="68"/>
  <c r="I41" i="68"/>
  <c r="I40" i="68" s="1"/>
  <c r="H109" i="68"/>
  <c r="F165" i="68"/>
  <c r="I181" i="68"/>
  <c r="H231" i="68"/>
  <c r="J231" i="68" s="1"/>
  <c r="D228" i="68"/>
  <c r="F239" i="68"/>
  <c r="H243" i="68"/>
  <c r="J243" i="68" s="1"/>
  <c r="D246" i="68"/>
  <c r="H284" i="68"/>
  <c r="J284" i="68" s="1"/>
  <c r="F293" i="68"/>
  <c r="F287" i="68" s="1"/>
  <c r="H294" i="68"/>
  <c r="D311" i="68"/>
  <c r="G320" i="68"/>
  <c r="H370" i="68"/>
  <c r="J370" i="68" s="1"/>
  <c r="F374" i="68"/>
  <c r="H377" i="68"/>
  <c r="J377" i="68" s="1"/>
  <c r="I150" i="68"/>
  <c r="G189" i="68"/>
  <c r="G188" i="68" s="1"/>
  <c r="G187" i="68" s="1"/>
  <c r="E193" i="68"/>
  <c r="E246" i="68"/>
  <c r="E245" i="68" s="1"/>
  <c r="G249" i="68"/>
  <c r="G245" i="68" s="1"/>
  <c r="G244" i="68" s="1"/>
  <c r="D266" i="68"/>
  <c r="H267" i="68"/>
  <c r="I277" i="68"/>
  <c r="F281" i="68"/>
  <c r="H282" i="68"/>
  <c r="G293" i="68"/>
  <c r="E311" i="68"/>
  <c r="I408" i="68"/>
  <c r="E405" i="68"/>
  <c r="E347" i="68"/>
  <c r="I348" i="68"/>
  <c r="I347" i="68" s="1"/>
  <c r="E374" i="68"/>
  <c r="E6" i="72"/>
  <c r="E244" i="72"/>
  <c r="D357" i="68"/>
  <c r="G374" i="68"/>
  <c r="G371" i="68" s="1"/>
  <c r="J411" i="68"/>
  <c r="D244" i="74"/>
  <c r="E6" i="77"/>
  <c r="E187" i="77"/>
  <c r="D244" i="77"/>
  <c r="D44" i="79"/>
  <c r="E187" i="81"/>
  <c r="E187" i="82"/>
  <c r="D371" i="68"/>
  <c r="J375" i="68"/>
  <c r="E244" i="69"/>
  <c r="E244" i="74"/>
  <c r="E245" i="77"/>
  <c r="E244" i="77" s="1"/>
  <c r="E44" i="79"/>
  <c r="E44" i="80"/>
  <c r="D44" i="81"/>
  <c r="D244" i="81"/>
  <c r="H298" i="68"/>
  <c r="F357" i="68"/>
  <c r="E371" i="68"/>
  <c r="F385" i="68"/>
  <c r="H389" i="68"/>
  <c r="J389" i="68" s="1"/>
  <c r="D244" i="67"/>
  <c r="D6" i="51"/>
  <c r="E44" i="69"/>
  <c r="D187" i="70"/>
  <c r="D6" i="71"/>
  <c r="E154" i="74"/>
  <c r="D187" i="75"/>
  <c r="D187" i="76"/>
  <c r="D6" i="78"/>
  <c r="D44" i="80"/>
  <c r="E44" i="81"/>
  <c r="E244" i="81"/>
  <c r="D244" i="82"/>
  <c r="H333" i="68"/>
  <c r="J333" i="68" s="1"/>
  <c r="G357" i="68"/>
  <c r="I358" i="68"/>
  <c r="I357" i="68" s="1"/>
  <c r="H367" i="68"/>
  <c r="J367" i="68" s="1"/>
  <c r="J368" i="68"/>
  <c r="G405" i="68"/>
  <c r="I406" i="68"/>
  <c r="D6" i="67"/>
  <c r="E244" i="67"/>
  <c r="E6" i="51"/>
  <c r="E187" i="70"/>
  <c r="E245" i="70"/>
  <c r="E244" i="70" s="1"/>
  <c r="E6" i="71"/>
  <c r="E187" i="75"/>
  <c r="E187" i="76"/>
  <c r="E6" i="78"/>
  <c r="H216" i="68"/>
  <c r="H240" i="68"/>
  <c r="H300" i="68"/>
  <c r="H312" i="68"/>
  <c r="D352" i="68"/>
  <c r="I367" i="68"/>
  <c r="D395" i="68"/>
  <c r="H401" i="68"/>
  <c r="J401" i="68" s="1"/>
  <c r="D44" i="51"/>
  <c r="E165" i="73"/>
  <c r="D244" i="75"/>
  <c r="E200" i="77"/>
  <c r="D244" i="78"/>
  <c r="D187" i="79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E352" i="68"/>
  <c r="I353" i="68"/>
  <c r="F371" i="68"/>
  <c r="G385" i="68"/>
  <c r="E395" i="68"/>
  <c r="I396" i="68"/>
  <c r="I395" i="68" s="1"/>
  <c r="E415" i="68"/>
  <c r="G415" i="68"/>
  <c r="I418" i="68"/>
  <c r="I415" i="68" s="1"/>
  <c r="E122" i="51"/>
  <c r="E44" i="51" s="1"/>
  <c r="D44" i="74"/>
  <c r="E44" i="75"/>
  <c r="E244" i="75"/>
  <c r="D244" i="76"/>
  <c r="D44" i="77"/>
  <c r="E187" i="78"/>
  <c r="E244" i="78"/>
  <c r="E56" i="79"/>
  <c r="E187" i="79"/>
  <c r="E122" i="80"/>
  <c r="E287" i="82"/>
  <c r="E244" i="82" s="1"/>
  <c r="I235" i="68"/>
  <c r="I234" i="68" s="1"/>
  <c r="I233" i="68" s="1"/>
  <c r="I339" i="68"/>
  <c r="I338" i="68" s="1"/>
  <c r="F352" i="68"/>
  <c r="H353" i="68"/>
  <c r="E6" i="67"/>
  <c r="E165" i="67"/>
  <c r="E6" i="69"/>
  <c r="D44" i="70"/>
  <c r="E56" i="72"/>
  <c r="E44" i="72" s="1"/>
  <c r="E122" i="72"/>
  <c r="E45" i="73"/>
  <c r="E287" i="73"/>
  <c r="E244" i="73" s="1"/>
  <c r="E113" i="74"/>
  <c r="E44" i="74" s="1"/>
  <c r="D44" i="75"/>
  <c r="D44" i="76"/>
  <c r="E245" i="76"/>
  <c r="E244" i="76" s="1"/>
  <c r="E44" i="77"/>
  <c r="D187" i="78"/>
  <c r="D244" i="79"/>
  <c r="E274" i="80"/>
  <c r="E244" i="80" s="1"/>
  <c r="E6" i="81"/>
  <c r="E94" i="82"/>
  <c r="E44" i="82" s="1"/>
  <c r="H382" i="68"/>
  <c r="J382" i="68" s="1"/>
  <c r="E274" i="51"/>
  <c r="E244" i="51" s="1"/>
  <c r="E200" i="69"/>
  <c r="E187" i="69" s="1"/>
  <c r="E287" i="69"/>
  <c r="E200" i="70"/>
  <c r="E56" i="71"/>
  <c r="D44" i="73"/>
  <c r="E200" i="74"/>
  <c r="E187" i="74" s="1"/>
  <c r="E7" i="79"/>
  <c r="E6" i="79" s="1"/>
  <c r="E244" i="79"/>
  <c r="E6" i="80"/>
  <c r="D244" i="80"/>
  <c r="H349" i="68"/>
  <c r="J349" i="68" s="1"/>
  <c r="I354" i="68"/>
  <c r="H358" i="68"/>
  <c r="I375" i="68"/>
  <c r="I374" i="68" s="1"/>
  <c r="H406" i="68"/>
  <c r="I411" i="68"/>
  <c r="I410" i="68" s="1"/>
  <c r="J416" i="68"/>
  <c r="H396" i="68"/>
  <c r="H386" i="68"/>
  <c r="I386" i="68"/>
  <c r="I385" i="68" s="1"/>
  <c r="I57" i="68" l="1"/>
  <c r="J307" i="68"/>
  <c r="H306" i="68"/>
  <c r="J306" i="68" s="1"/>
  <c r="H249" i="68"/>
  <c r="J249" i="68" s="1"/>
  <c r="J250" i="68"/>
  <c r="H228" i="68"/>
  <c r="J228" i="68" s="1"/>
  <c r="J229" i="68"/>
  <c r="H126" i="68"/>
  <c r="J126" i="68" s="1"/>
  <c r="J127" i="68"/>
  <c r="F187" i="68"/>
  <c r="H114" i="68"/>
  <c r="J115" i="68"/>
  <c r="J101" i="68"/>
  <c r="H100" i="68"/>
  <c r="J100" i="68" s="1"/>
  <c r="H288" i="68"/>
  <c r="J289" i="68"/>
  <c r="I165" i="68"/>
  <c r="I149" i="68"/>
  <c r="I122" i="68" s="1"/>
  <c r="H201" i="68"/>
  <c r="J202" i="68"/>
  <c r="F44" i="68"/>
  <c r="J41" i="68"/>
  <c r="H40" i="68"/>
  <c r="J40" i="68" s="1"/>
  <c r="H189" i="68"/>
  <c r="J190" i="68"/>
  <c r="H320" i="68"/>
  <c r="J320" i="68" s="1"/>
  <c r="J321" i="68"/>
  <c r="I200" i="68"/>
  <c r="D200" i="68"/>
  <c r="D187" i="68" s="1"/>
  <c r="E287" i="68"/>
  <c r="E244" i="68" s="1"/>
  <c r="F94" i="68"/>
  <c r="H161" i="68"/>
  <c r="J161" i="68" s="1"/>
  <c r="J162" i="68"/>
  <c r="F6" i="68"/>
  <c r="H81" i="68"/>
  <c r="J81" i="68" s="1"/>
  <c r="I81" i="68"/>
  <c r="J221" i="68"/>
  <c r="H220" i="68"/>
  <c r="J220" i="68" s="1"/>
  <c r="J8" i="68"/>
  <c r="E44" i="73"/>
  <c r="E200" i="68"/>
  <c r="H225" i="68"/>
  <c r="J225" i="68" s="1"/>
  <c r="J226" i="68"/>
  <c r="H165" i="68"/>
  <c r="J165" i="68" s="1"/>
  <c r="J166" i="68"/>
  <c r="F19" i="68"/>
  <c r="H261" i="68"/>
  <c r="J261" i="68" s="1"/>
  <c r="J262" i="68"/>
  <c r="I19" i="68"/>
  <c r="I6" i="68" s="1"/>
  <c r="J124" i="68"/>
  <c r="H123" i="68"/>
  <c r="J235" i="68"/>
  <c r="H234" i="68"/>
  <c r="H410" i="68"/>
  <c r="J410" i="68" s="1"/>
  <c r="H281" i="68"/>
  <c r="J281" i="68" s="1"/>
  <c r="J282" i="68"/>
  <c r="H142" i="68"/>
  <c r="J142" i="68" s="1"/>
  <c r="J143" i="68"/>
  <c r="G19" i="68"/>
  <c r="G6" i="68" s="1"/>
  <c r="H95" i="68"/>
  <c r="J96" i="68"/>
  <c r="I371" i="68"/>
  <c r="J71" i="68"/>
  <c r="H70" i="68"/>
  <c r="J70" i="68" s="1"/>
  <c r="F200" i="68"/>
  <c r="H206" i="68"/>
  <c r="J206" i="68" s="1"/>
  <c r="J207" i="68"/>
  <c r="H138" i="68"/>
  <c r="J138" i="68" s="1"/>
  <c r="J139" i="68"/>
  <c r="E56" i="68"/>
  <c r="E44" i="68" s="1"/>
  <c r="H357" i="68"/>
  <c r="J357" i="68" s="1"/>
  <c r="J358" i="68"/>
  <c r="D245" i="68"/>
  <c r="D244" i="68" s="1"/>
  <c r="J147" i="68"/>
  <c r="H146" i="68"/>
  <c r="J146" i="68" s="1"/>
  <c r="J247" i="68"/>
  <c r="H246" i="68"/>
  <c r="H374" i="68"/>
  <c r="J374" i="68" s="1"/>
  <c r="J240" i="68"/>
  <c r="H239" i="68"/>
  <c r="J239" i="68" s="1"/>
  <c r="I405" i="68"/>
  <c r="H371" i="68"/>
  <c r="J371" i="68" s="1"/>
  <c r="J47" i="68"/>
  <c r="H46" i="68"/>
  <c r="F274" i="68"/>
  <c r="F244" i="68" s="1"/>
  <c r="G56" i="68"/>
  <c r="G44" i="68" s="1"/>
  <c r="I117" i="68"/>
  <c r="F56" i="68"/>
  <c r="H57" i="68"/>
  <c r="H274" i="68"/>
  <c r="J274" i="68" s="1"/>
  <c r="J275" i="68"/>
  <c r="E6" i="68"/>
  <c r="I45" i="68"/>
  <c r="I287" i="68"/>
  <c r="I244" i="68" s="1"/>
  <c r="J312" i="68"/>
  <c r="H311" i="68"/>
  <c r="J311" i="68" s="1"/>
  <c r="H266" i="68"/>
  <c r="J266" i="68" s="1"/>
  <c r="J267" i="68"/>
  <c r="H108" i="68"/>
  <c r="J108" i="68" s="1"/>
  <c r="J109" i="68"/>
  <c r="H254" i="68"/>
  <c r="J254" i="68" s="1"/>
  <c r="J255" i="68"/>
  <c r="I56" i="68"/>
  <c r="J156" i="68"/>
  <c r="H155" i="68"/>
  <c r="H325" i="68"/>
  <c r="J325" i="68" s="1"/>
  <c r="J326" i="68"/>
  <c r="H395" i="68"/>
  <c r="J395" i="68" s="1"/>
  <c r="J396" i="68"/>
  <c r="I188" i="68"/>
  <c r="I187" i="68" s="1"/>
  <c r="J15" i="68"/>
  <c r="H14" i="68"/>
  <c r="J14" i="68" s="1"/>
  <c r="I154" i="68"/>
  <c r="H20" i="68"/>
  <c r="H11" i="68"/>
  <c r="J11" i="68" s="1"/>
  <c r="J12" i="68"/>
  <c r="H170" i="68"/>
  <c r="J170" i="68" s="1"/>
  <c r="J171" i="68"/>
  <c r="H237" i="68"/>
  <c r="J237" i="68" s="1"/>
  <c r="J238" i="68"/>
  <c r="D94" i="68"/>
  <c r="D44" i="68" s="1"/>
  <c r="J386" i="68"/>
  <c r="H385" i="68"/>
  <c r="J385" i="68" s="1"/>
  <c r="J300" i="68"/>
  <c r="H299" i="68"/>
  <c r="J299" i="68" s="1"/>
  <c r="J216" i="68"/>
  <c r="H215" i="68"/>
  <c r="J215" i="68" s="1"/>
  <c r="H297" i="68"/>
  <c r="J297" i="68" s="1"/>
  <c r="J298" i="68"/>
  <c r="H405" i="68"/>
  <c r="J405" i="68" s="1"/>
  <c r="J406" i="68"/>
  <c r="I352" i="68"/>
  <c r="H352" i="68"/>
  <c r="J352" i="68" s="1"/>
  <c r="J353" i="68"/>
  <c r="H293" i="68"/>
  <c r="J293" i="68" s="1"/>
  <c r="J294" i="68"/>
  <c r="H35" i="68"/>
  <c r="J35" i="68" s="1"/>
  <c r="J36" i="68"/>
  <c r="E188" i="68"/>
  <c r="H117" i="68"/>
  <c r="J117" i="68" s="1"/>
  <c r="H347" i="68"/>
  <c r="J347" i="68" s="1"/>
  <c r="J348" i="68"/>
  <c r="I113" i="68"/>
  <c r="H52" i="68"/>
  <c r="J52" i="68" s="1"/>
  <c r="J53" i="68"/>
  <c r="E94" i="68"/>
  <c r="H129" i="68"/>
  <c r="J129" i="68" s="1"/>
  <c r="H245" i="68" l="1"/>
  <c r="J246" i="68"/>
  <c r="H233" i="68"/>
  <c r="J233" i="68" s="1"/>
  <c r="J234" i="68"/>
  <c r="J95" i="68"/>
  <c r="H94" i="68"/>
  <c r="J94" i="68" s="1"/>
  <c r="H7" i="68"/>
  <c r="J288" i="68"/>
  <c r="H287" i="68"/>
  <c r="J287" i="68" s="1"/>
  <c r="H122" i="68"/>
  <c r="J122" i="68" s="1"/>
  <c r="J123" i="68"/>
  <c r="H154" i="68"/>
  <c r="J154" i="68" s="1"/>
  <c r="J155" i="68"/>
  <c r="H200" i="68"/>
  <c r="J200" i="68" s="1"/>
  <c r="J201" i="68"/>
  <c r="E187" i="68"/>
  <c r="H45" i="68"/>
  <c r="J46" i="68"/>
  <c r="H19" i="68"/>
  <c r="J19" i="68" s="1"/>
  <c r="J20" i="68"/>
  <c r="H188" i="68"/>
  <c r="J189" i="68"/>
  <c r="H56" i="68"/>
  <c r="J56" i="68" s="1"/>
  <c r="J57" i="68"/>
  <c r="I44" i="68"/>
  <c r="J114" i="68"/>
  <c r="H113" i="68"/>
  <c r="J113" i="68" s="1"/>
  <c r="H6" i="68" l="1"/>
  <c r="J6" i="68" s="1"/>
  <c r="J7" i="68"/>
  <c r="H44" i="68"/>
  <c r="J44" i="68" s="1"/>
  <c r="J45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<sst xmlns="http://schemas.openxmlformats.org/spreadsheetml/2006/main" count="15428" uniqueCount="816">
  <si>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</si>
  <si>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RUGVICA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</si>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</sst>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45" x14ac:dyDescent="0.3"/>
  <cols>
    <col min="1" max="1" width="11" style="1" customWidth="1"/>
    <col min="2" max="2" width="66.69140625" style="1" customWidth="1"/>
  </cols>
  <sheetData>
    <row r="2" spans="1:2" ht="37.5" customHeight="1" x14ac:dyDescent="0.3">
      <c r="A2" s="126" t="s">
        <v>784</v>
      </c>
      <c r="B2" s="126"/>
    </row>
    <row r="3" spans="1:2" ht="24" customHeight="1" x14ac:dyDescent="0.3">
      <c r="A3" s="90" t="s">
        <v>785</v>
      </c>
      <c r="B3" s="90" t="s">
        <v>786</v>
      </c>
    </row>
    <row r="4" spans="1:2" ht="15" x14ac:dyDescent="0.3">
      <c r="A4" s="91">
        <v>510</v>
      </c>
      <c r="B4" s="92" t="s">
        <v>787</v>
      </c>
    </row>
    <row r="5" spans="1:2" ht="15" x14ac:dyDescent="0.3">
      <c r="A5" s="91">
        <v>561</v>
      </c>
      <c r="B5" s="92" t="s">
        <v>788</v>
      </c>
    </row>
    <row r="6" spans="1:2" ht="15" x14ac:dyDescent="0.3">
      <c r="A6" s="91">
        <v>562</v>
      </c>
      <c r="B6" s="92" t="s">
        <v>789</v>
      </c>
    </row>
    <row r="7" spans="1:2" ht="15" x14ac:dyDescent="0.3">
      <c r="A7" s="91">
        <v>563</v>
      </c>
      <c r="B7" s="92" t="s">
        <v>790</v>
      </c>
    </row>
    <row r="8" spans="1:2" ht="15" x14ac:dyDescent="0.3">
      <c r="A8" s="91">
        <v>564</v>
      </c>
      <c r="B8" s="92" t="s">
        <v>791</v>
      </c>
    </row>
    <row r="9" spans="1:2" ht="15" x14ac:dyDescent="0.3">
      <c r="A9" s="91">
        <v>565</v>
      </c>
      <c r="B9" s="92" t="s">
        <v>792</v>
      </c>
    </row>
    <row r="10" spans="1:2" ht="15" x14ac:dyDescent="0.3">
      <c r="A10" s="91">
        <v>566</v>
      </c>
      <c r="B10" s="92" t="s">
        <v>793</v>
      </c>
    </row>
    <row r="11" spans="1:2" ht="15" x14ac:dyDescent="0.3">
      <c r="A11" s="91">
        <v>567</v>
      </c>
      <c r="B11" s="92" t="s">
        <v>794</v>
      </c>
    </row>
    <row r="12" spans="1:2" ht="15" x14ac:dyDescent="0.3">
      <c r="A12" s="91">
        <v>575</v>
      </c>
      <c r="B12" s="92" t="s">
        <v>795</v>
      </c>
    </row>
    <row r="13" spans="1:2" ht="15" x14ac:dyDescent="0.3">
      <c r="A13" s="91">
        <v>577</v>
      </c>
      <c r="B13" s="92" t="s">
        <v>796</v>
      </c>
    </row>
    <row r="14" spans="1:2" ht="15" x14ac:dyDescent="0.3">
      <c r="A14" s="91">
        <v>578</v>
      </c>
      <c r="B14" s="92" t="s">
        <v>797</v>
      </c>
    </row>
    <row r="15" spans="1:2" ht="15" x14ac:dyDescent="0.3">
      <c r="A15" s="91">
        <v>579</v>
      </c>
      <c r="B15" s="92" t="s">
        <v>798</v>
      </c>
    </row>
    <row r="16" spans="1:2" ht="15" x14ac:dyDescent="0.3">
      <c r="A16" s="91">
        <v>581</v>
      </c>
      <c r="B16" s="92" t="s">
        <v>799</v>
      </c>
    </row>
    <row r="17" spans="1:2" ht="15" x14ac:dyDescent="0.3">
      <c r="A17" s="91">
        <v>815</v>
      </c>
      <c r="B17" s="92" t="s">
        <v>800</v>
      </c>
    </row>
    <row r="18" spans="1:2" ht="15" x14ac:dyDescent="0.3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809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808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807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804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806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06" zoomScaleNormal="100" workbookViewId="0"/>
  </sheetViews>
  <sheetFormatPr defaultColWidth="14.3828125" defaultRowHeight="11.6" x14ac:dyDescent="0.3"/>
  <cols>
    <col min="1" max="1" width="7.84375" style="118" customWidth="1"/>
    <col min="2" max="2" width="60.15234375" style="119" customWidth="1"/>
    <col min="3" max="3" width="8.15234375" style="118" customWidth="1"/>
    <col min="4" max="9" width="14.69140625" style="120" customWidth="1"/>
    <col min="10" max="10" width="8.69140625" style="120" customWidth="1"/>
    <col min="11" max="11" width="14.3828125" style="85" customWidth="1"/>
    <col min="12" max="16384" width="14.3828125" style="85"/>
  </cols>
  <sheetData>
    <row r="1" spans="1:25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3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82209.59</v>
      </c>
      <c r="F6" s="12">
        <f t="shared" si="0"/>
        <v>0</v>
      </c>
      <c r="G6" s="12">
        <f>+G7+G14+G19+G30+G35</f>
        <v>28884.44</v>
      </c>
      <c r="H6" s="12">
        <f t="shared" si="0"/>
        <v>0</v>
      </c>
      <c r="I6" s="12">
        <f t="shared" si="0"/>
        <v>111094.03</v>
      </c>
      <c r="J6" s="62" t="str">
        <f>IF(H6&lt;&gt;0,IF(I6/H6&gt;=100,"&gt;&gt;100",I6/H6*100),"-")</f>
        <v>-</v>
      </c>
      <c r="K6" s="108"/>
    </row>
    <row r="7" spans="1:25" x14ac:dyDescent="0.3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3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3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3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3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3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3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15" x14ac:dyDescent="0.3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3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3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3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3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3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3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3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3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15" x14ac:dyDescent="0.3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3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3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3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3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15" x14ac:dyDescent="0.3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x14ac:dyDescent="0.3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3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3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3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15" x14ac:dyDescent="0.3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15" x14ac:dyDescent="0.3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15" x14ac:dyDescent="0.3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82209.59</v>
      </c>
      <c r="F35" s="13">
        <f t="shared" si="15"/>
        <v>0</v>
      </c>
      <c r="G35" s="13">
        <f t="shared" si="15"/>
        <v>28884.44</v>
      </c>
      <c r="H35" s="13">
        <f t="shared" si="15"/>
        <v>0</v>
      </c>
      <c r="I35" s="13">
        <f t="shared" si="15"/>
        <v>111094.03</v>
      </c>
      <c r="J35" s="62" t="str">
        <f t="shared" si="2"/>
        <v>-</v>
      </c>
      <c r="K35" s="108"/>
    </row>
    <row r="36" spans="1:11" x14ac:dyDescent="0.3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82209.59</v>
      </c>
      <c r="F36" s="103">
        <f>'Nacionalno sufinanciranje'!D36</f>
        <v>0</v>
      </c>
      <c r="G36" s="103">
        <f>'Nacionalno sufinanciranje'!E36</f>
        <v>28884.44</v>
      </c>
      <c r="H36" s="17">
        <f t="shared" ref="H36:I38" si="16">D36+F36</f>
        <v>0</v>
      </c>
      <c r="I36" s="17">
        <f t="shared" si="16"/>
        <v>111094.03</v>
      </c>
      <c r="J36" s="62" t="str">
        <f t="shared" si="2"/>
        <v>-</v>
      </c>
      <c r="K36" s="108"/>
    </row>
    <row r="37" spans="1:11" ht="23.15" x14ac:dyDescent="0.3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15" x14ac:dyDescent="0.3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3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15" x14ac:dyDescent="0.3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3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3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1.15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3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82209.59</v>
      </c>
      <c r="F44" s="13">
        <f t="shared" si="21"/>
        <v>0</v>
      </c>
      <c r="G44" s="13">
        <f t="shared" si="21"/>
        <v>28884.44</v>
      </c>
      <c r="H44" s="13">
        <f t="shared" si="21"/>
        <v>0</v>
      </c>
      <c r="I44" s="13">
        <f t="shared" si="21"/>
        <v>111094.03000000001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3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78123.58</v>
      </c>
      <c r="F45" s="13">
        <f t="shared" si="23"/>
        <v>0</v>
      </c>
      <c r="G45" s="13">
        <f t="shared" si="23"/>
        <v>27448.82</v>
      </c>
      <c r="H45" s="13">
        <f t="shared" si="23"/>
        <v>0</v>
      </c>
      <c r="I45" s="13">
        <f t="shared" si="23"/>
        <v>105572.40000000001</v>
      </c>
      <c r="J45" s="62" t="str">
        <f t="shared" si="22"/>
        <v>-</v>
      </c>
    </row>
    <row r="46" spans="1:11" ht="12.75" customHeight="1" x14ac:dyDescent="0.3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63692.3</v>
      </c>
      <c r="F46" s="13">
        <f t="shared" si="24"/>
        <v>0</v>
      </c>
      <c r="G46" s="13">
        <f t="shared" si="24"/>
        <v>22378.38</v>
      </c>
      <c r="H46" s="13">
        <f t="shared" si="24"/>
        <v>0</v>
      </c>
      <c r="I46" s="13">
        <f t="shared" si="24"/>
        <v>86070.680000000008</v>
      </c>
      <c r="J46" s="62" t="str">
        <f t="shared" si="22"/>
        <v>-</v>
      </c>
    </row>
    <row r="47" spans="1:11" ht="12.75" customHeight="1" x14ac:dyDescent="0.3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63692.3</v>
      </c>
      <c r="F47" s="103">
        <f>'Nacionalno sufinanciranje'!D47</f>
        <v>0</v>
      </c>
      <c r="G47" s="103">
        <f>'Nacionalno sufinanciranje'!E47</f>
        <v>22378.38</v>
      </c>
      <c r="H47" s="17">
        <f t="shared" ref="H47:I51" si="25">D47+F47</f>
        <v>0</v>
      </c>
      <c r="I47" s="17">
        <f t="shared" si="25"/>
        <v>86070.680000000008</v>
      </c>
      <c r="J47" s="62" t="str">
        <f t="shared" si="22"/>
        <v>-</v>
      </c>
    </row>
    <row r="48" spans="1:11" ht="12.75" customHeight="1" x14ac:dyDescent="0.3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3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3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3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3922</v>
      </c>
      <c r="F51" s="103">
        <f>'Nacionalno sufinanciranje'!D51</f>
        <v>0</v>
      </c>
      <c r="G51" s="103">
        <f>'Nacionalno sufinanciranje'!E51</f>
        <v>1378</v>
      </c>
      <c r="H51" s="17">
        <f t="shared" si="25"/>
        <v>0</v>
      </c>
      <c r="I51" s="17">
        <f t="shared" si="25"/>
        <v>5300</v>
      </c>
      <c r="J51" s="62" t="str">
        <f t="shared" si="22"/>
        <v>-</v>
      </c>
    </row>
    <row r="52" spans="1:10" ht="12.75" customHeight="1" x14ac:dyDescent="0.3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10509.28</v>
      </c>
      <c r="F52" s="13">
        <f t="shared" si="26"/>
        <v>0</v>
      </c>
      <c r="G52" s="13">
        <f t="shared" si="26"/>
        <v>3692.44</v>
      </c>
      <c r="H52" s="13">
        <f t="shared" si="26"/>
        <v>0</v>
      </c>
      <c r="I52" s="13">
        <f t="shared" si="26"/>
        <v>14201.720000000001</v>
      </c>
      <c r="J52" s="62" t="str">
        <f t="shared" si="22"/>
        <v>-</v>
      </c>
    </row>
    <row r="53" spans="1:10" ht="12.75" customHeight="1" x14ac:dyDescent="0.3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3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10509.28</v>
      </c>
      <c r="F54" s="103">
        <f>'Nacionalno sufinanciranje'!D54</f>
        <v>0</v>
      </c>
      <c r="G54" s="103">
        <f>'Nacionalno sufinanciranje'!E54</f>
        <v>3692.44</v>
      </c>
      <c r="H54" s="17">
        <f t="shared" si="27"/>
        <v>0</v>
      </c>
      <c r="I54" s="17">
        <f t="shared" si="27"/>
        <v>14201.720000000001</v>
      </c>
      <c r="J54" s="62" t="str">
        <f t="shared" si="22"/>
        <v>-</v>
      </c>
    </row>
    <row r="55" spans="1:10" ht="12.75" customHeight="1" x14ac:dyDescent="0.3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3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4086.0099999999998</v>
      </c>
      <c r="F56" s="13">
        <f t="shared" si="28"/>
        <v>0</v>
      </c>
      <c r="G56" s="13">
        <f t="shared" si="28"/>
        <v>1435.6200000000001</v>
      </c>
      <c r="H56" s="13">
        <f t="shared" si="28"/>
        <v>0</v>
      </c>
      <c r="I56" s="13">
        <f t="shared" si="28"/>
        <v>5521.63</v>
      </c>
      <c r="J56" s="62" t="str">
        <f t="shared" si="22"/>
        <v>-</v>
      </c>
    </row>
    <row r="57" spans="1:10" ht="12.75" customHeight="1" x14ac:dyDescent="0.3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4086.0099999999998</v>
      </c>
      <c r="F57" s="13">
        <f t="shared" si="29"/>
        <v>0</v>
      </c>
      <c r="G57" s="13">
        <f t="shared" si="29"/>
        <v>1435.6200000000001</v>
      </c>
      <c r="H57" s="13">
        <f t="shared" si="29"/>
        <v>0</v>
      </c>
      <c r="I57" s="13">
        <f t="shared" si="29"/>
        <v>5521.63</v>
      </c>
      <c r="J57" s="62" t="str">
        <f t="shared" si="22"/>
        <v>-</v>
      </c>
    </row>
    <row r="58" spans="1:10" ht="12.75" customHeight="1" x14ac:dyDescent="0.3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3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3933.39</v>
      </c>
      <c r="F59" s="103">
        <f>'Nacionalno sufinanciranje'!D59</f>
        <v>0</v>
      </c>
      <c r="G59" s="103">
        <f>'Nacionalno sufinanciranje'!E59</f>
        <v>1381.99</v>
      </c>
      <c r="H59" s="17">
        <f t="shared" si="30"/>
        <v>0</v>
      </c>
      <c r="I59" s="17">
        <f t="shared" si="30"/>
        <v>5315.38</v>
      </c>
      <c r="J59" s="62" t="str">
        <f t="shared" si="22"/>
        <v>-</v>
      </c>
    </row>
    <row r="60" spans="1:10" ht="12.75" customHeight="1" x14ac:dyDescent="0.3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152.62</v>
      </c>
      <c r="F60" s="103">
        <f>'Nacionalno sufinanciranje'!D60</f>
        <v>0</v>
      </c>
      <c r="G60" s="103">
        <f>'Nacionalno sufinanciranje'!E60</f>
        <v>53.63</v>
      </c>
      <c r="H60" s="17">
        <f t="shared" si="30"/>
        <v>0</v>
      </c>
      <c r="I60" s="17">
        <f t="shared" si="30"/>
        <v>206.25</v>
      </c>
      <c r="J60" s="62" t="str">
        <f t="shared" si="22"/>
        <v>-</v>
      </c>
    </row>
    <row r="61" spans="1:10" ht="12.75" customHeight="1" x14ac:dyDescent="0.3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3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3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3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3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3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3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3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3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3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3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3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3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3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3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3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3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3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3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3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15" x14ac:dyDescent="0.3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3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3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3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3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3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3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3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3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3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3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3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3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3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3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3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3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3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3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3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15" x14ac:dyDescent="0.3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15" x14ac:dyDescent="0.3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15" x14ac:dyDescent="0.3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3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3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15" x14ac:dyDescent="0.3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3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3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3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3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3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3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3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15" x14ac:dyDescent="0.3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3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3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75" x14ac:dyDescent="0.3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3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3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3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15" x14ac:dyDescent="0.3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15" x14ac:dyDescent="0.3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3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3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3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15" x14ac:dyDescent="0.3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3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3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3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3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3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15" x14ac:dyDescent="0.3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15" x14ac:dyDescent="0.3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15" x14ac:dyDescent="0.3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3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3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3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3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3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3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3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15" x14ac:dyDescent="0.3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15" x14ac:dyDescent="0.3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15" x14ac:dyDescent="0.3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15" x14ac:dyDescent="0.3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3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3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3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3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3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3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15" x14ac:dyDescent="0.3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15" x14ac:dyDescent="0.3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15" x14ac:dyDescent="0.3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3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15" x14ac:dyDescent="0.3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15" x14ac:dyDescent="0.3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3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3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3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3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3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3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3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15" x14ac:dyDescent="0.3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3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3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3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3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3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3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3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3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15" x14ac:dyDescent="0.3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3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3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3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3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3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3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3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15" x14ac:dyDescent="0.3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15" x14ac:dyDescent="0.3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3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3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15" x14ac:dyDescent="0.3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3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3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3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3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3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3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3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3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3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3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3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3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3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15" x14ac:dyDescent="0.3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3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3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3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3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3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3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3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3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3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3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3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3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3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3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3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3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3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3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3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3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3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3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3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3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3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3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3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3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3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3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3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3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3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3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3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3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3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3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3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3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3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3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3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3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3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15" x14ac:dyDescent="0.3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3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3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15" x14ac:dyDescent="0.3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3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3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3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3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15" x14ac:dyDescent="0.3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3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3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3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3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3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3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15" x14ac:dyDescent="0.3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3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3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3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3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3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3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3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3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3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3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3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15" x14ac:dyDescent="0.3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15" x14ac:dyDescent="0.3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3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3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3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15" x14ac:dyDescent="0.3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3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15" x14ac:dyDescent="0.3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15" x14ac:dyDescent="0.3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3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15" x14ac:dyDescent="0.3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3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3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15" x14ac:dyDescent="0.3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15" x14ac:dyDescent="0.3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3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3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3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3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15" x14ac:dyDescent="0.3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3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3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15" x14ac:dyDescent="0.3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15" x14ac:dyDescent="0.3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3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15" x14ac:dyDescent="0.3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15" x14ac:dyDescent="0.3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15" x14ac:dyDescent="0.3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15" x14ac:dyDescent="0.3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3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3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3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15" x14ac:dyDescent="0.3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15" x14ac:dyDescent="0.3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3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3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3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3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3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3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3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3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3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15" x14ac:dyDescent="0.3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3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15" x14ac:dyDescent="0.3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15" x14ac:dyDescent="0.3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3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3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3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3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3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3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3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3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3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15" x14ac:dyDescent="0.3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15" x14ac:dyDescent="0.3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x14ac:dyDescent="0.3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15" x14ac:dyDescent="0.3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15" x14ac:dyDescent="0.3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3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3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15" x14ac:dyDescent="0.3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3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3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3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3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3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15" x14ac:dyDescent="0.3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3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3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3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3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3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3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3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15" x14ac:dyDescent="0.3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3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3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3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3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3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15" x14ac:dyDescent="0.3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15" x14ac:dyDescent="0.3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15" x14ac:dyDescent="0.3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15" x14ac:dyDescent="0.3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15" x14ac:dyDescent="0.3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15" x14ac:dyDescent="0.3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15" x14ac:dyDescent="0.3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15" x14ac:dyDescent="0.3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3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3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3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3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3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3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3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3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15" x14ac:dyDescent="0.3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3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3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3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3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3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15" x14ac:dyDescent="0.3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3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3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3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3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15" x14ac:dyDescent="0.3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15" x14ac:dyDescent="0.3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15" x14ac:dyDescent="0.3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15" x14ac:dyDescent="0.3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15" x14ac:dyDescent="0.3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15" x14ac:dyDescent="0.3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15" x14ac:dyDescent="0.3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15" x14ac:dyDescent="0.3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15" x14ac:dyDescent="0.3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15" x14ac:dyDescent="0.3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15" x14ac:dyDescent="0.3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15" x14ac:dyDescent="0.3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15" x14ac:dyDescent="0.3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15" x14ac:dyDescent="0.3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15" x14ac:dyDescent="0.3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15" x14ac:dyDescent="0.3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15" x14ac:dyDescent="0.3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15" x14ac:dyDescent="0.3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15" x14ac:dyDescent="0.3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15" x14ac:dyDescent="0.3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3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3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3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3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3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15" x14ac:dyDescent="0.3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3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3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3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3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3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3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3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3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3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15" x14ac:dyDescent="0.3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15" x14ac:dyDescent="0.3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x14ac:dyDescent="0.3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15" x14ac:dyDescent="0.3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3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3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3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3">
      <c r="J427" s="121"/>
    </row>
    <row r="428" spans="1:10" ht="15" customHeight="1" x14ac:dyDescent="0.3">
      <c r="J428" s="121"/>
    </row>
    <row r="429" spans="1:10" ht="15" customHeight="1" x14ac:dyDescent="0.3">
      <c r="J429" s="121"/>
    </row>
    <row r="430" spans="1:10" ht="15" customHeight="1" x14ac:dyDescent="0.3">
      <c r="J430" s="121"/>
    </row>
    <row r="431" spans="1:10" ht="15" customHeight="1" x14ac:dyDescent="0.3">
      <c r="J431" s="121"/>
    </row>
    <row r="432" spans="1:10" ht="15" customHeight="1" x14ac:dyDescent="0.3">
      <c r="J432" s="121"/>
    </row>
    <row r="433" spans="10:10" ht="15" customHeight="1" x14ac:dyDescent="0.3">
      <c r="J433" s="121"/>
    </row>
    <row r="434" spans="10:10" ht="15" customHeight="1" x14ac:dyDescent="0.3">
      <c r="J434" s="121"/>
    </row>
    <row r="435" spans="10:10" ht="15" customHeight="1" x14ac:dyDescent="0.3">
      <c r="J435" s="121"/>
    </row>
    <row r="436" spans="10:10" ht="15" customHeight="1" x14ac:dyDescent="0.3">
      <c r="J436" s="121"/>
    </row>
    <row r="437" spans="10:10" ht="15" customHeight="1" x14ac:dyDescent="0.3">
      <c r="J437" s="121"/>
    </row>
    <row r="438" spans="10:10" ht="15" customHeight="1" x14ac:dyDescent="0.3">
      <c r="J438" s="121"/>
    </row>
    <row r="439" spans="10:10" ht="15" customHeight="1" x14ac:dyDescent="0.3">
      <c r="J439" s="121"/>
    </row>
    <row r="440" spans="10:10" ht="15" customHeight="1" x14ac:dyDescent="0.3">
      <c r="J440" s="121"/>
    </row>
    <row r="441" spans="10:10" ht="15" customHeight="1" x14ac:dyDescent="0.3">
      <c r="J441" s="121"/>
    </row>
    <row r="442" spans="10:10" ht="15" customHeight="1" x14ac:dyDescent="0.3">
      <c r="J442" s="121"/>
    </row>
    <row r="443" spans="10:10" ht="15" customHeight="1" x14ac:dyDescent="0.3">
      <c r="J443" s="121"/>
    </row>
    <row r="444" spans="10:10" ht="15" customHeight="1" x14ac:dyDescent="0.3">
      <c r="J444" s="121"/>
    </row>
    <row r="445" spans="10:10" ht="15" customHeight="1" x14ac:dyDescent="0.3">
      <c r="J445" s="121"/>
    </row>
    <row r="446" spans="10:10" ht="15" customHeight="1" x14ac:dyDescent="0.3">
      <c r="J446" s="121"/>
    </row>
    <row r="447" spans="10:10" ht="15" customHeight="1" x14ac:dyDescent="0.3">
      <c r="J447" s="121"/>
    </row>
    <row r="448" spans="10:10" ht="15" customHeight="1" x14ac:dyDescent="0.3">
      <c r="J448" s="121"/>
    </row>
    <row r="449" spans="10:10" ht="15" customHeight="1" x14ac:dyDescent="0.3">
      <c r="J449" s="121"/>
    </row>
    <row r="450" spans="10:10" ht="15" customHeight="1" x14ac:dyDescent="0.3">
      <c r="J450" s="121"/>
    </row>
    <row r="451" spans="10:10" ht="15" customHeight="1" x14ac:dyDescent="0.3">
      <c r="J451" s="121"/>
    </row>
    <row r="452" spans="10:10" ht="15" customHeight="1" x14ac:dyDescent="0.3">
      <c r="J452" s="121"/>
    </row>
    <row r="453" spans="10:10" ht="15" customHeight="1" x14ac:dyDescent="0.3">
      <c r="J453" s="121"/>
    </row>
    <row r="454" spans="10:10" ht="15" customHeight="1" x14ac:dyDescent="0.3">
      <c r="J454" s="121"/>
    </row>
    <row r="455" spans="10:10" ht="15" customHeight="1" x14ac:dyDescent="0.3">
      <c r="J455" s="121"/>
    </row>
    <row r="456" spans="10:10" ht="15" customHeight="1" x14ac:dyDescent="0.3">
      <c r="J456" s="121"/>
    </row>
    <row r="457" spans="10:10" ht="15" customHeight="1" x14ac:dyDescent="0.3">
      <c r="J457" s="121"/>
    </row>
    <row r="458" spans="10:10" ht="15" customHeight="1" x14ac:dyDescent="0.3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0" zoomScaleNormal="100" workbookViewId="0">
      <selection activeCell="E41" sqref="E41"/>
    </sheetView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783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28884.44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28884.44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>
        <v>28884.44</v>
      </c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28884.44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27448.82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22378.38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>
        <v>22378.38</v>
      </c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>
        <v>1378</v>
      </c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3692.44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>
        <v>3692.44</v>
      </c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1435.6200000000001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1435.6200000000001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>
        <v>1381.99</v>
      </c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>
        <v>53.63</v>
      </c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3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0" zoomScaleNormal="100" workbookViewId="0">
      <selection activeCell="E65" sqref="E65"/>
    </sheetView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810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82209.59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82209.59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>
        <v>82209.59</v>
      </c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82209.59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78123.58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63692.3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>
        <v>63692.3</v>
      </c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>
        <v>3922</v>
      </c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10509.28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>
        <v>10509.28</v>
      </c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4086.0099999999998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4086.0099999999998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>
        <v>3933.39</v>
      </c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>
        <v>152.62</v>
      </c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3">
      <c r="A2" s="130" t="s">
        <v>811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812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815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828125" defaultRowHeight="11.6" x14ac:dyDescent="0.3"/>
  <cols>
    <col min="1" max="1" width="7.84375" style="81" customWidth="1"/>
    <col min="2" max="2" width="60.15234375" style="82" customWidth="1"/>
    <col min="3" max="3" width="8.15234375" style="81" customWidth="1"/>
    <col min="4" max="5" width="14.69140625" style="83" customWidth="1"/>
    <col min="6" max="6" width="12.69140625" style="67" customWidth="1"/>
    <col min="7" max="7" width="14.3828125" style="67" customWidth="1"/>
    <col min="8" max="16384" width="14.3828125" style="67"/>
  </cols>
  <sheetData>
    <row r="1" spans="1:20" ht="44.25" customHeight="1" x14ac:dyDescent="0.3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3">
      <c r="A2" s="130" t="s">
        <v>813</v>
      </c>
      <c r="B2" s="130"/>
      <c r="C2" s="130"/>
      <c r="D2" s="130"/>
      <c r="E2" s="130"/>
    </row>
    <row r="3" spans="1:20" s="68" customFormat="1" ht="56.25" customHeight="1" x14ac:dyDescent="0.3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15" x14ac:dyDescent="0.3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15" x14ac:dyDescent="0.3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15" x14ac:dyDescent="0.3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15" x14ac:dyDescent="0.3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15" x14ac:dyDescent="0.3">
      <c r="A34" s="44">
        <v>6394</v>
      </c>
      <c r="B34" s="45" t="s">
        <v>68</v>
      </c>
      <c r="C34" s="43" t="s">
        <v>69</v>
      </c>
      <c r="D34" s="6"/>
      <c r="E34" s="6"/>
    </row>
    <row r="35" spans="1:6" ht="23.15" x14ac:dyDescent="0.3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15" x14ac:dyDescent="0.3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15" x14ac:dyDescent="0.3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15" x14ac:dyDescent="0.3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15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">
      <c r="A80" s="48">
        <v>324</v>
      </c>
      <c r="B80" s="50" t="s">
        <v>158</v>
      </c>
      <c r="C80" s="47" t="s">
        <v>159</v>
      </c>
      <c r="D80" s="7"/>
      <c r="E80" s="7"/>
    </row>
    <row r="81" spans="1:5" ht="23.15" x14ac:dyDescent="0.3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15" x14ac:dyDescent="0.3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15" x14ac:dyDescent="0.3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15" x14ac:dyDescent="0.3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15" x14ac:dyDescent="0.3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15" x14ac:dyDescent="0.3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75" x14ac:dyDescent="0.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15" x14ac:dyDescent="0.3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15" x14ac:dyDescent="0.3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15" x14ac:dyDescent="0.3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15" x14ac:dyDescent="0.3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15" x14ac:dyDescent="0.3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15" x14ac:dyDescent="0.3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15" x14ac:dyDescent="0.3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15" x14ac:dyDescent="0.3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15" x14ac:dyDescent="0.3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15" x14ac:dyDescent="0.3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15" x14ac:dyDescent="0.3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15" x14ac:dyDescent="0.3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15" x14ac:dyDescent="0.3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15" x14ac:dyDescent="0.3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15" x14ac:dyDescent="0.3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15" x14ac:dyDescent="0.3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15" x14ac:dyDescent="0.3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15" x14ac:dyDescent="0.3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15" x14ac:dyDescent="0.3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15" x14ac:dyDescent="0.3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15" x14ac:dyDescent="0.3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15" x14ac:dyDescent="0.3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15" x14ac:dyDescent="0.3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15" x14ac:dyDescent="0.3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15" x14ac:dyDescent="0.3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15" x14ac:dyDescent="0.3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15" x14ac:dyDescent="0.3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15" x14ac:dyDescent="0.3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15" x14ac:dyDescent="0.3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15" x14ac:dyDescent="0.3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15" x14ac:dyDescent="0.3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15" x14ac:dyDescent="0.3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15" x14ac:dyDescent="0.3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15" x14ac:dyDescent="0.3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15" x14ac:dyDescent="0.3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15" x14ac:dyDescent="0.3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15" x14ac:dyDescent="0.3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15" x14ac:dyDescent="0.3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15" x14ac:dyDescent="0.3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15" x14ac:dyDescent="0.3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15" x14ac:dyDescent="0.3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15" x14ac:dyDescent="0.3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15" x14ac:dyDescent="0.3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15" x14ac:dyDescent="0.3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15" x14ac:dyDescent="0.3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15" x14ac:dyDescent="0.3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15" x14ac:dyDescent="0.3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15" x14ac:dyDescent="0.3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15" x14ac:dyDescent="0.3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15" x14ac:dyDescent="0.3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15" x14ac:dyDescent="0.3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15" x14ac:dyDescent="0.3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15" x14ac:dyDescent="0.3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15" x14ac:dyDescent="0.3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15" x14ac:dyDescent="0.3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15" x14ac:dyDescent="0.3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15" x14ac:dyDescent="0.3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15" x14ac:dyDescent="0.3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15" x14ac:dyDescent="0.3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15" x14ac:dyDescent="0.3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15" x14ac:dyDescent="0.3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15" x14ac:dyDescent="0.3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15" x14ac:dyDescent="0.3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15" x14ac:dyDescent="0.3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15" x14ac:dyDescent="0.3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15" x14ac:dyDescent="0.3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15" x14ac:dyDescent="0.3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15" x14ac:dyDescent="0.3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15" x14ac:dyDescent="0.3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15" x14ac:dyDescent="0.3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15" x14ac:dyDescent="0.3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15" x14ac:dyDescent="0.3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15" x14ac:dyDescent="0.3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15" x14ac:dyDescent="0.3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15" x14ac:dyDescent="0.3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15" x14ac:dyDescent="0.3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15" x14ac:dyDescent="0.3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15" x14ac:dyDescent="0.3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15" x14ac:dyDescent="0.3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15" x14ac:dyDescent="0.3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15" x14ac:dyDescent="0.3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15" x14ac:dyDescent="0.3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15" x14ac:dyDescent="0.3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15" x14ac:dyDescent="0.3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15" x14ac:dyDescent="0.3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15" x14ac:dyDescent="0.3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"/>
    <row r="428" spans="1:5" ht="15" customHeight="1" x14ac:dyDescent="0.3"/>
    <row r="429" spans="1:5" ht="15" customHeight="1" x14ac:dyDescent="0.3"/>
    <row r="430" spans="1:5" ht="15" customHeight="1" x14ac:dyDescent="0.3"/>
    <row r="431" spans="1:5" ht="15" customHeight="1" x14ac:dyDescent="0.3"/>
    <row r="432" spans="1:5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2026-01-30T14:14:48Z</dcterms:modified>
</cp:coreProperties>
</file>