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19170" windowHeight="10020" activeTab="7"/>
  </bookViews>
  <sheets>
    <sheet name=" Račun prihoda i rashoda" sheetId="3" r:id="rId1"/>
    <sheet name="Rashodi prema funkcijskoj kl" sheetId="5" r:id="rId2"/>
    <sheet name="Račun financiranja" sheetId="6" r:id="rId3"/>
    <sheet name="Grafikon1" sheetId="11" state="hidden" r:id="rId4"/>
    <sheet name="POSEBNI DIO" sheetId="7" r:id="rId5"/>
    <sheet name="Prihodi i rashodi po izvorima" sheetId="9" r:id="rId6"/>
    <sheet name="List1" sheetId="8" state="hidden" r:id="rId7"/>
    <sheet name="SAŽETAK" sheetId="10" r:id="rId8"/>
    <sheet name="List2" sheetId="2" state="hidden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7" i="7" l="1"/>
  <c r="D216" i="7" s="1"/>
  <c r="C217" i="7"/>
  <c r="C216" i="7" s="1"/>
  <c r="D214" i="7"/>
  <c r="C214" i="7"/>
  <c r="D212" i="7"/>
  <c r="C212" i="7"/>
  <c r="D210" i="7"/>
  <c r="C210" i="7"/>
  <c r="D209" i="7" l="1"/>
  <c r="D208" i="7" s="1"/>
  <c r="D207" i="7" s="1"/>
  <c r="D206" i="7" s="1"/>
  <c r="C209" i="7"/>
  <c r="C208" i="7"/>
  <c r="C207" i="7" s="1"/>
  <c r="F21" i="10"/>
  <c r="G21" i="10"/>
  <c r="H21" i="10"/>
  <c r="I21" i="10"/>
  <c r="J21" i="10"/>
  <c r="G34" i="10"/>
  <c r="G37" i="10" s="1"/>
  <c r="H34" i="10" s="1"/>
  <c r="H37" i="10" s="1"/>
  <c r="I34" i="10" s="1"/>
  <c r="I37" i="10" s="1"/>
  <c r="J34" i="10" s="1"/>
  <c r="J37" i="10" s="1"/>
  <c r="F37" i="10"/>
  <c r="G14" i="10" l="1"/>
  <c r="G28" i="10" s="1"/>
  <c r="I22" i="10"/>
  <c r="I28" i="10" s="1"/>
  <c r="I29" i="10" s="1"/>
  <c r="H14" i="10"/>
  <c r="H22" i="10" s="1"/>
  <c r="H28" i="10" s="1"/>
  <c r="H29" i="10" s="1"/>
  <c r="J22" i="10"/>
  <c r="J28" i="10" s="1"/>
  <c r="J29" i="10" s="1"/>
  <c r="G384" i="7" l="1"/>
  <c r="D341" i="7"/>
  <c r="E341" i="7"/>
  <c r="F341" i="7"/>
  <c r="G341" i="7"/>
  <c r="G457" i="7" l="1"/>
  <c r="G454" i="7"/>
  <c r="G452" i="7"/>
  <c r="G448" i="7"/>
  <c r="F457" i="7"/>
  <c r="F454" i="7"/>
  <c r="F452" i="7"/>
  <c r="F448" i="7"/>
  <c r="E457" i="7"/>
  <c r="E454" i="7"/>
  <c r="E452" i="7"/>
  <c r="E448" i="7"/>
  <c r="G399" i="7"/>
  <c r="G379" i="7" s="1"/>
  <c r="F399" i="7"/>
  <c r="F379" i="7" s="1"/>
  <c r="G447" i="7" l="1"/>
  <c r="F447" i="7"/>
  <c r="E447" i="7"/>
  <c r="C307" i="7"/>
  <c r="G15" i="7" l="1"/>
  <c r="F15" i="7"/>
  <c r="C25" i="7"/>
  <c r="C24" i="7" s="1"/>
  <c r="D26" i="7"/>
  <c r="D25" i="7" s="1"/>
  <c r="D24" i="7" s="1"/>
  <c r="D23" i="7" s="1"/>
  <c r="D22" i="7" s="1"/>
  <c r="D20" i="7" s="1"/>
  <c r="D19" i="7" s="1"/>
  <c r="G189" i="7"/>
  <c r="F189" i="7"/>
  <c r="D190" i="7"/>
  <c r="D189" i="7" s="1"/>
  <c r="C190" i="7"/>
  <c r="C189" i="7" s="1"/>
  <c r="G187" i="7"/>
  <c r="F187" i="7"/>
  <c r="D187" i="7"/>
  <c r="C187" i="7"/>
  <c r="F185" i="7"/>
  <c r="E185" i="7"/>
  <c r="C185" i="7"/>
  <c r="G183" i="7"/>
  <c r="F183" i="7"/>
  <c r="D183" i="7"/>
  <c r="C156" i="7"/>
  <c r="E156" i="7"/>
  <c r="F156" i="7"/>
  <c r="G156" i="7"/>
  <c r="C158" i="7"/>
  <c r="E158" i="7"/>
  <c r="F158" i="7"/>
  <c r="G158" i="7"/>
  <c r="C160" i="7"/>
  <c r="E160" i="7"/>
  <c r="F160" i="7"/>
  <c r="G160" i="7"/>
  <c r="G182" i="7" l="1"/>
  <c r="G181" i="7" s="1"/>
  <c r="G180" i="7" s="1"/>
  <c r="C181" i="7"/>
  <c r="C180" i="7" s="1"/>
  <c r="D182" i="7"/>
  <c r="D181" i="7" s="1"/>
  <c r="F180" i="7"/>
  <c r="G520" i="7"/>
  <c r="G519" i="7" s="1"/>
  <c r="G518" i="7" s="1"/>
  <c r="F520" i="7"/>
  <c r="F519" i="7" s="1"/>
  <c r="F518" i="7" s="1"/>
  <c r="E520" i="7"/>
  <c r="E519" i="7" s="1"/>
  <c r="E518" i="7" s="1"/>
  <c r="D518" i="7"/>
  <c r="C520" i="7"/>
  <c r="C519" i="7" s="1"/>
  <c r="C518" i="7" s="1"/>
  <c r="G524" i="7" l="1"/>
  <c r="G523" i="7" s="1"/>
  <c r="F524" i="7"/>
  <c r="F523" i="7" s="1"/>
  <c r="E524" i="7"/>
  <c r="E523" i="7" s="1"/>
  <c r="C291" i="7"/>
  <c r="C12" i="7"/>
  <c r="C11" i="7" s="1"/>
  <c r="C10" i="7" s="1"/>
  <c r="C7" i="7" s="1"/>
  <c r="C6" i="7" s="1"/>
  <c r="D12" i="7"/>
  <c r="D11" i="7" s="1"/>
  <c r="D10" i="7" s="1"/>
  <c r="D8" i="7" s="1"/>
  <c r="D7" i="7" s="1"/>
  <c r="D6" i="7" s="1"/>
  <c r="E10" i="7"/>
  <c r="F11" i="7"/>
  <c r="F10" i="7" s="1"/>
  <c r="F8" i="7" s="1"/>
  <c r="F7" i="7" s="1"/>
  <c r="F6" i="7" s="1"/>
  <c r="G11" i="7"/>
  <c r="G10" i="7" s="1"/>
  <c r="G8" i="7" s="1"/>
  <c r="G7" i="7" s="1"/>
  <c r="G6" i="7" s="1"/>
  <c r="F24" i="7"/>
  <c r="F23" i="7" s="1"/>
  <c r="G25" i="7"/>
  <c r="G24" i="7" s="1"/>
  <c r="G23" i="7" s="1"/>
  <c r="D59" i="7"/>
  <c r="E59" i="7"/>
  <c r="F59" i="7"/>
  <c r="G59" i="7"/>
  <c r="D64" i="7"/>
  <c r="E64" i="7"/>
  <c r="F64" i="7"/>
  <c r="G64" i="7"/>
  <c r="D73" i="7"/>
  <c r="E73" i="7"/>
  <c r="F73" i="7"/>
  <c r="G73" i="7"/>
  <c r="D80" i="7"/>
  <c r="D79" i="7" s="1"/>
  <c r="E80" i="7"/>
  <c r="E79" i="7" s="1"/>
  <c r="F80" i="7"/>
  <c r="F79" i="7" s="1"/>
  <c r="G80" i="7"/>
  <c r="G79" i="7" s="1"/>
  <c r="D86" i="7"/>
  <c r="F86" i="7"/>
  <c r="G86" i="7"/>
  <c r="C88" i="7"/>
  <c r="D88" i="7"/>
  <c r="E88" i="7"/>
  <c r="F88" i="7"/>
  <c r="G88" i="7"/>
  <c r="C96" i="7"/>
  <c r="C95" i="7" s="1"/>
  <c r="C94" i="7" s="1"/>
  <c r="D97" i="7"/>
  <c r="D96" i="7" s="1"/>
  <c r="D95" i="7" s="1"/>
  <c r="E97" i="7"/>
  <c r="E96" i="7" s="1"/>
  <c r="E95" i="7" s="1"/>
  <c r="E94" i="7" s="1"/>
  <c r="F97" i="7"/>
  <c r="F96" i="7" s="1"/>
  <c r="F95" i="7" s="1"/>
  <c r="F94" i="7" s="1"/>
  <c r="G97" i="7"/>
  <c r="G96" i="7" s="1"/>
  <c r="G95" i="7" s="1"/>
  <c r="G94" i="7" s="1"/>
  <c r="C102" i="7"/>
  <c r="C101" i="7" s="1"/>
  <c r="C100" i="7" s="1"/>
  <c r="C99" i="7" s="1"/>
  <c r="C123" i="7"/>
  <c r="C122" i="7" s="1"/>
  <c r="C121" i="7" s="1"/>
  <c r="C120" i="7" s="1"/>
  <c r="D123" i="7"/>
  <c r="D122" i="7" s="1"/>
  <c r="D121" i="7" s="1"/>
  <c r="D120" i="7" s="1"/>
  <c r="E123" i="7"/>
  <c r="E122" i="7" s="1"/>
  <c r="E121" i="7" s="1"/>
  <c r="E120" i="7" s="1"/>
  <c r="E119" i="7" s="1"/>
  <c r="F123" i="7"/>
  <c r="F122" i="7" s="1"/>
  <c r="F121" i="7" s="1"/>
  <c r="F120" i="7" s="1"/>
  <c r="F119" i="7" s="1"/>
  <c r="G123" i="7"/>
  <c r="G122" i="7" s="1"/>
  <c r="G121" i="7" s="1"/>
  <c r="G120" i="7" s="1"/>
  <c r="G119" i="7" s="1"/>
  <c r="E129" i="7"/>
  <c r="F129" i="7"/>
  <c r="G129" i="7"/>
  <c r="E131" i="7"/>
  <c r="F131" i="7"/>
  <c r="G131" i="7"/>
  <c r="E133" i="7"/>
  <c r="F133" i="7"/>
  <c r="G133" i="7"/>
  <c r="E136" i="7"/>
  <c r="E135" i="7" s="1"/>
  <c r="F136" i="7"/>
  <c r="F135" i="7" s="1"/>
  <c r="G136" i="7"/>
  <c r="G135" i="7" s="1"/>
  <c r="C142" i="7"/>
  <c r="D142" i="7"/>
  <c r="E142" i="7"/>
  <c r="F142" i="7"/>
  <c r="G142" i="7"/>
  <c r="C144" i="7"/>
  <c r="D144" i="7"/>
  <c r="E144" i="7"/>
  <c r="F144" i="7"/>
  <c r="G144" i="7"/>
  <c r="C146" i="7"/>
  <c r="D146" i="7"/>
  <c r="E146" i="7"/>
  <c r="F146" i="7"/>
  <c r="G146" i="7"/>
  <c r="C149" i="7"/>
  <c r="C148" i="7" s="1"/>
  <c r="D149" i="7"/>
  <c r="D148" i="7" s="1"/>
  <c r="E149" i="7"/>
  <c r="E148" i="7" s="1"/>
  <c r="F149" i="7"/>
  <c r="F148" i="7" s="1"/>
  <c r="G149" i="7"/>
  <c r="G148" i="7" s="1"/>
  <c r="C162" i="7"/>
  <c r="D162" i="7"/>
  <c r="E163" i="7"/>
  <c r="E162" i="7" s="1"/>
  <c r="F163" i="7"/>
  <c r="F162" i="7" s="1"/>
  <c r="G163" i="7"/>
  <c r="G162" i="7" s="1"/>
  <c r="C169" i="7"/>
  <c r="D169" i="7"/>
  <c r="E169" i="7"/>
  <c r="F169" i="7"/>
  <c r="G169" i="7"/>
  <c r="C171" i="7"/>
  <c r="D171" i="7"/>
  <c r="E171" i="7"/>
  <c r="F171" i="7"/>
  <c r="G171" i="7"/>
  <c r="C173" i="7"/>
  <c r="D173" i="7"/>
  <c r="E173" i="7"/>
  <c r="F173" i="7"/>
  <c r="G173" i="7"/>
  <c r="C175" i="7"/>
  <c r="F175" i="7"/>
  <c r="G175" i="7"/>
  <c r="C237" i="7"/>
  <c r="C236" i="7" s="1"/>
  <c r="D238" i="7"/>
  <c r="D237" i="7" s="1"/>
  <c r="D236" i="7" s="1"/>
  <c r="D235" i="7" s="1"/>
  <c r="D234" i="7" s="1"/>
  <c r="E238" i="7"/>
  <c r="E237" i="7" s="1"/>
  <c r="E236" i="7" s="1"/>
  <c r="E235" i="7" s="1"/>
  <c r="E234" i="7" s="1"/>
  <c r="F238" i="7"/>
  <c r="F237" i="7" s="1"/>
  <c r="F236" i="7" s="1"/>
  <c r="F235" i="7" s="1"/>
  <c r="F234" i="7" s="1"/>
  <c r="G238" i="7"/>
  <c r="G237" i="7" s="1"/>
  <c r="G236" i="7" s="1"/>
  <c r="G235" i="7" s="1"/>
  <c r="G234" i="7" s="1"/>
  <c r="C245" i="7"/>
  <c r="C244" i="7" s="1"/>
  <c r="C243" i="7" s="1"/>
  <c r="C242" i="7" s="1"/>
  <c r="C241" i="7" s="1"/>
  <c r="D245" i="7"/>
  <c r="D244" i="7" s="1"/>
  <c r="D243" i="7" s="1"/>
  <c r="D242" i="7" s="1"/>
  <c r="D241" i="7" s="1"/>
  <c r="E245" i="7"/>
  <c r="E244" i="7" s="1"/>
  <c r="E243" i="7" s="1"/>
  <c r="E242" i="7" s="1"/>
  <c r="E241" i="7" s="1"/>
  <c r="F245" i="7"/>
  <c r="F244" i="7" s="1"/>
  <c r="F243" i="7" s="1"/>
  <c r="F242" i="7" s="1"/>
  <c r="F241" i="7" s="1"/>
  <c r="G245" i="7"/>
  <c r="G244" i="7" s="1"/>
  <c r="G243" i="7" s="1"/>
  <c r="G242" i="7" s="1"/>
  <c r="G241" i="7" s="1"/>
  <c r="C257" i="7"/>
  <c r="C256" i="7" s="1"/>
  <c r="C255" i="7" s="1"/>
  <c r="C254" i="7" s="1"/>
  <c r="C253" i="7" s="1"/>
  <c r="C252" i="7" s="1"/>
  <c r="D256" i="7"/>
  <c r="D255" i="7" s="1"/>
  <c r="D254" i="7" s="1"/>
  <c r="D253" i="7" s="1"/>
  <c r="D252" i="7" s="1"/>
  <c r="E256" i="7"/>
  <c r="E255" i="7" s="1"/>
  <c r="E254" i="7" s="1"/>
  <c r="E253" i="7" s="1"/>
  <c r="E252" i="7" s="1"/>
  <c r="F257" i="7"/>
  <c r="F256" i="7" s="1"/>
  <c r="F255" i="7" s="1"/>
  <c r="F253" i="7" s="1"/>
  <c r="F252" i="7" s="1"/>
  <c r="G257" i="7"/>
  <c r="G256" i="7" s="1"/>
  <c r="G255" i="7" s="1"/>
  <c r="G254" i="7" s="1"/>
  <c r="G253" i="7" s="1"/>
  <c r="G252" i="7" s="1"/>
  <c r="C304" i="7"/>
  <c r="D304" i="7"/>
  <c r="E304" i="7"/>
  <c r="F304" i="7"/>
  <c r="G304" i="7"/>
  <c r="D307" i="7"/>
  <c r="E307" i="7"/>
  <c r="F307" i="7"/>
  <c r="G307" i="7"/>
  <c r="C311" i="7"/>
  <c r="D311" i="7"/>
  <c r="E311" i="7"/>
  <c r="F311" i="7"/>
  <c r="G311" i="7"/>
  <c r="D315" i="7"/>
  <c r="E315" i="7"/>
  <c r="F315" i="7"/>
  <c r="G315" i="7"/>
  <c r="D330" i="7"/>
  <c r="E330" i="7"/>
  <c r="F330" i="7"/>
  <c r="G330" i="7"/>
  <c r="C340" i="7"/>
  <c r="C339" i="7" s="1"/>
  <c r="E339" i="7"/>
  <c r="F339" i="7"/>
  <c r="D348" i="7"/>
  <c r="E348" i="7"/>
  <c r="F348" i="7"/>
  <c r="G348" i="7"/>
  <c r="D352" i="7"/>
  <c r="F352" i="7"/>
  <c r="G352" i="7"/>
  <c r="D354" i="7"/>
  <c r="E354" i="7"/>
  <c r="F354" i="7"/>
  <c r="G354" i="7"/>
  <c r="D357" i="7"/>
  <c r="E357" i="7"/>
  <c r="F357" i="7"/>
  <c r="G357" i="7"/>
  <c r="D359" i="7"/>
  <c r="E359" i="7"/>
  <c r="F359" i="7"/>
  <c r="G359" i="7"/>
  <c r="E361" i="7"/>
  <c r="F361" i="7"/>
  <c r="G361" i="7"/>
  <c r="D380" i="7"/>
  <c r="D384" i="7"/>
  <c r="E384" i="7"/>
  <c r="D399" i="7"/>
  <c r="E399" i="7"/>
  <c r="C402" i="7"/>
  <c r="C401" i="7" s="1"/>
  <c r="D402" i="7"/>
  <c r="D401" i="7" s="1"/>
  <c r="E402" i="7"/>
  <c r="E401" i="7" s="1"/>
  <c r="F402" i="7"/>
  <c r="F401" i="7" s="1"/>
  <c r="G402" i="7"/>
  <c r="G401" i="7" s="1"/>
  <c r="C407" i="7"/>
  <c r="D407" i="7"/>
  <c r="E407" i="7"/>
  <c r="F407" i="7"/>
  <c r="G407" i="7"/>
  <c r="D411" i="7"/>
  <c r="E411" i="7"/>
  <c r="F411" i="7"/>
  <c r="G411" i="7"/>
  <c r="D418" i="7"/>
  <c r="E418" i="7"/>
  <c r="F418" i="7"/>
  <c r="G418" i="7"/>
  <c r="C423" i="7"/>
  <c r="D423" i="7"/>
  <c r="C426" i="7"/>
  <c r="C425" i="7" s="1"/>
  <c r="D426" i="7"/>
  <c r="D425" i="7" s="1"/>
  <c r="E426" i="7"/>
  <c r="E425" i="7" s="1"/>
  <c r="F426" i="7"/>
  <c r="F425" i="7" s="1"/>
  <c r="G426" i="7"/>
  <c r="G425" i="7" s="1"/>
  <c r="C432" i="7"/>
  <c r="D432" i="7"/>
  <c r="E432" i="7"/>
  <c r="F432" i="7"/>
  <c r="G432" i="7"/>
  <c r="C435" i="7"/>
  <c r="D435" i="7"/>
  <c r="E435" i="7"/>
  <c r="F435" i="7"/>
  <c r="G435" i="7"/>
  <c r="C439" i="7"/>
  <c r="D439" i="7"/>
  <c r="E439" i="7"/>
  <c r="F439" i="7"/>
  <c r="G439" i="7"/>
  <c r="C442" i="7"/>
  <c r="D442" i="7"/>
  <c r="E442" i="7"/>
  <c r="F442" i="7"/>
  <c r="G442" i="7"/>
  <c r="D448" i="7"/>
  <c r="D452" i="7"/>
  <c r="D454" i="7"/>
  <c r="D457" i="7"/>
  <c r="C459" i="7"/>
  <c r="D459" i="7"/>
  <c r="E459" i="7"/>
  <c r="E456" i="7" s="1"/>
  <c r="E446" i="7" s="1"/>
  <c r="E445" i="7" s="1"/>
  <c r="F459" i="7"/>
  <c r="F456" i="7" s="1"/>
  <c r="F446" i="7" s="1"/>
  <c r="F445" i="7" s="1"/>
  <c r="G459" i="7"/>
  <c r="G456" i="7" s="1"/>
  <c r="G446" i="7" s="1"/>
  <c r="G445" i="7" s="1"/>
  <c r="D464" i="7"/>
  <c r="E464" i="7"/>
  <c r="F464" i="7"/>
  <c r="G464" i="7"/>
  <c r="D468" i="7"/>
  <c r="E468" i="7"/>
  <c r="F468" i="7"/>
  <c r="G468" i="7"/>
  <c r="D470" i="7"/>
  <c r="E470" i="7"/>
  <c r="F470" i="7"/>
  <c r="G470" i="7"/>
  <c r="D473" i="7"/>
  <c r="D472" i="7" s="1"/>
  <c r="E473" i="7"/>
  <c r="E472" i="7" s="1"/>
  <c r="F473" i="7"/>
  <c r="F472" i="7" s="1"/>
  <c r="G473" i="7"/>
  <c r="G472" i="7" s="1"/>
  <c r="C479" i="7"/>
  <c r="C478" i="7" s="1"/>
  <c r="C477" i="7" s="1"/>
  <c r="C476" i="7" s="1"/>
  <c r="D477" i="7"/>
  <c r="D476" i="7" s="1"/>
  <c r="E477" i="7"/>
  <c r="E476" i="7" s="1"/>
  <c r="F477" i="7"/>
  <c r="F476" i="7" s="1"/>
  <c r="G477" i="7"/>
  <c r="G476" i="7" s="1"/>
  <c r="E483" i="7"/>
  <c r="E482" i="7" s="1"/>
  <c r="E481" i="7" s="1"/>
  <c r="F483" i="7"/>
  <c r="F482" i="7" s="1"/>
  <c r="F481" i="7" s="1"/>
  <c r="G483" i="7"/>
  <c r="G482" i="7" s="1"/>
  <c r="G481" i="7" s="1"/>
  <c r="D509" i="7"/>
  <c r="E509" i="7"/>
  <c r="F509" i="7"/>
  <c r="G509" i="7"/>
  <c r="C514" i="7"/>
  <c r="C513" i="7" s="1"/>
  <c r="C512" i="7" s="1"/>
  <c r="C511" i="7" s="1"/>
  <c r="D511" i="7"/>
  <c r="C535" i="7"/>
  <c r="C534" i="7" s="1"/>
  <c r="C533" i="7" s="1"/>
  <c r="D535" i="7"/>
  <c r="D534" i="7" s="1"/>
  <c r="E535" i="7"/>
  <c r="E534" i="7" s="1"/>
  <c r="E533" i="7" s="1"/>
  <c r="E532" i="7" s="1"/>
  <c r="F535" i="7"/>
  <c r="F534" i="7" s="1"/>
  <c r="F533" i="7" s="1"/>
  <c r="F532" i="7" s="1"/>
  <c r="G535" i="7"/>
  <c r="G534" i="7" s="1"/>
  <c r="G533" i="7" s="1"/>
  <c r="G532" i="7" s="1"/>
  <c r="C547" i="7"/>
  <c r="C546" i="7" s="1"/>
  <c r="C545" i="7" s="1"/>
  <c r="D546" i="7"/>
  <c r="D545" i="7" s="1"/>
  <c r="E546" i="7"/>
  <c r="E545" i="7" s="1"/>
  <c r="F546" i="7"/>
  <c r="F545" i="7" s="1"/>
  <c r="G547" i="7"/>
  <c r="G546" i="7" s="1"/>
  <c r="G545" i="7" s="1"/>
  <c r="C551" i="7"/>
  <c r="C550" i="7" s="1"/>
  <c r="C549" i="7" s="1"/>
  <c r="D550" i="7"/>
  <c r="D549" i="7" s="1"/>
  <c r="E550" i="7"/>
  <c r="E549" i="7" s="1"/>
  <c r="F551" i="7"/>
  <c r="F550" i="7" s="1"/>
  <c r="F549" i="7" s="1"/>
  <c r="G550" i="7"/>
  <c r="G549" i="7" s="1"/>
  <c r="C556" i="7"/>
  <c r="D556" i="7"/>
  <c r="D555" i="7" s="1"/>
  <c r="D554" i="7" s="1"/>
  <c r="E556" i="7"/>
  <c r="E555" i="7" s="1"/>
  <c r="E554" i="7" s="1"/>
  <c r="F556" i="7"/>
  <c r="F555" i="7" s="1"/>
  <c r="F554" i="7" s="1"/>
  <c r="G556" i="7"/>
  <c r="G555" i="7" s="1"/>
  <c r="G554" i="7" s="1"/>
  <c r="C560" i="7"/>
  <c r="C559" i="7" s="1"/>
  <c r="C558" i="7" s="1"/>
  <c r="D560" i="7"/>
  <c r="D559" i="7" s="1"/>
  <c r="D558" i="7" s="1"/>
  <c r="E560" i="7"/>
  <c r="E559" i="7" s="1"/>
  <c r="E558" i="7" s="1"/>
  <c r="F560" i="7"/>
  <c r="F559" i="7" s="1"/>
  <c r="F558" i="7" s="1"/>
  <c r="G560" i="7"/>
  <c r="G559" i="7" s="1"/>
  <c r="G558" i="7" s="1"/>
  <c r="E379" i="7" l="1"/>
  <c r="E378" i="7" s="1"/>
  <c r="E377" i="7" s="1"/>
  <c r="D379" i="7"/>
  <c r="D378" i="7" s="1"/>
  <c r="D377" i="7" s="1"/>
  <c r="D338" i="7"/>
  <c r="D119" i="7"/>
  <c r="E544" i="7"/>
  <c r="F463" i="7"/>
  <c r="F462" i="7" s="1"/>
  <c r="F461" i="7" s="1"/>
  <c r="F444" i="7" s="1"/>
  <c r="D463" i="7"/>
  <c r="D462" i="7" s="1"/>
  <c r="D461" i="7" s="1"/>
  <c r="F502" i="7"/>
  <c r="F501" i="7" s="1"/>
  <c r="F500" i="7" s="1"/>
  <c r="G128" i="7"/>
  <c r="G127" i="7" s="1"/>
  <c r="G126" i="7" s="1"/>
  <c r="E128" i="7"/>
  <c r="E127" i="7" s="1"/>
  <c r="E126" i="7" s="1"/>
  <c r="G85" i="7"/>
  <c r="G84" i="7" s="1"/>
  <c r="G83" i="7" s="1"/>
  <c r="G82" i="7" s="1"/>
  <c r="E85" i="7"/>
  <c r="E84" i="7" s="1"/>
  <c r="E83" i="7" s="1"/>
  <c r="E82" i="7" s="1"/>
  <c r="C84" i="7"/>
  <c r="C83" i="7" s="1"/>
  <c r="C82" i="7" s="1"/>
  <c r="F85" i="7"/>
  <c r="F84" i="7" s="1"/>
  <c r="F83" i="7" s="1"/>
  <c r="F82" i="7" s="1"/>
  <c r="D85" i="7"/>
  <c r="D84" i="7" s="1"/>
  <c r="D83" i="7" s="1"/>
  <c r="C430" i="7"/>
  <c r="D168" i="7"/>
  <c r="F155" i="7"/>
  <c r="F154" i="7" s="1"/>
  <c r="F153" i="7" s="1"/>
  <c r="E406" i="7"/>
  <c r="E405" i="7" s="1"/>
  <c r="E404" i="7" s="1"/>
  <c r="D356" i="7"/>
  <c r="E553" i="7"/>
  <c r="F553" i="7"/>
  <c r="D553" i="7"/>
  <c r="G553" i="7"/>
  <c r="G406" i="7"/>
  <c r="G405" i="7" s="1"/>
  <c r="G404" i="7" s="1"/>
  <c r="E141" i="7"/>
  <c r="E140" i="7" s="1"/>
  <c r="E139" i="7" s="1"/>
  <c r="G544" i="7"/>
  <c r="C544" i="7"/>
  <c r="F544" i="7"/>
  <c r="G430" i="7"/>
  <c r="G429" i="7" s="1"/>
  <c r="G428" i="7" s="1"/>
  <c r="D347" i="7"/>
  <c r="E233" i="7"/>
  <c r="E54" i="7"/>
  <c r="E53" i="7" s="1"/>
  <c r="D501" i="7"/>
  <c r="D500" i="7" s="1"/>
  <c r="G502" i="7"/>
  <c r="G501" i="7" s="1"/>
  <c r="G500" i="7" s="1"/>
  <c r="E501" i="7"/>
  <c r="E500" i="7" s="1"/>
  <c r="D456" i="7"/>
  <c r="F168" i="7"/>
  <c r="F167" i="7" s="1"/>
  <c r="F166" i="7" s="1"/>
  <c r="G141" i="7"/>
  <c r="G140" i="7" s="1"/>
  <c r="G139" i="7" s="1"/>
  <c r="G103" i="7"/>
  <c r="G101" i="7" s="1"/>
  <c r="G100" i="7" s="1"/>
  <c r="G99" i="7" s="1"/>
  <c r="E103" i="7"/>
  <c r="E102" i="7" s="1"/>
  <c r="E101" i="7" s="1"/>
  <c r="E100" i="7" s="1"/>
  <c r="E99" i="7" s="1"/>
  <c r="G54" i="7"/>
  <c r="G53" i="7" s="1"/>
  <c r="G463" i="7"/>
  <c r="G462" i="7" s="1"/>
  <c r="G461" i="7" s="1"/>
  <c r="G444" i="7" s="1"/>
  <c r="E463" i="7"/>
  <c r="E462" i="7" s="1"/>
  <c r="E461" i="7" s="1"/>
  <c r="E444" i="7" s="1"/>
  <c r="D447" i="7"/>
  <c r="F378" i="7"/>
  <c r="F377" i="7" s="1"/>
  <c r="G378" i="7"/>
  <c r="G377" i="7" s="1"/>
  <c r="G233" i="7"/>
  <c r="D233" i="7"/>
  <c r="D179" i="7" s="1"/>
  <c r="E430" i="7"/>
  <c r="E429" i="7" s="1"/>
  <c r="E428" i="7" s="1"/>
  <c r="F430" i="7"/>
  <c r="F429" i="7" s="1"/>
  <c r="F428" i="7" s="1"/>
  <c r="D431" i="7"/>
  <c r="D430" i="7" s="1"/>
  <c r="D429" i="7" s="1"/>
  <c r="D428" i="7" s="1"/>
  <c r="F303" i="7"/>
  <c r="F302" i="7" s="1"/>
  <c r="F301" i="7" s="1"/>
  <c r="G303" i="7"/>
  <c r="G302" i="7" s="1"/>
  <c r="G301" i="7" s="1"/>
  <c r="E303" i="7"/>
  <c r="E302" i="7" s="1"/>
  <c r="E301" i="7" s="1"/>
  <c r="C302" i="7"/>
  <c r="F233" i="7"/>
  <c r="F128" i="7"/>
  <c r="F127" i="7" s="1"/>
  <c r="F406" i="7"/>
  <c r="F405" i="7" s="1"/>
  <c r="F404" i="7" s="1"/>
  <c r="D404" i="7"/>
  <c r="D303" i="7"/>
  <c r="D302" i="7" s="1"/>
  <c r="D301" i="7" s="1"/>
  <c r="G168" i="7"/>
  <c r="E168" i="7"/>
  <c r="E167" i="7" s="1"/>
  <c r="E166" i="7" s="1"/>
  <c r="C168" i="7"/>
  <c r="C167" i="7" s="1"/>
  <c r="C166" i="7" s="1"/>
  <c r="F103" i="7"/>
  <c r="F102" i="7" s="1"/>
  <c r="F101" i="7" s="1"/>
  <c r="F100" i="7" s="1"/>
  <c r="F99" i="7" s="1"/>
  <c r="D102" i="7"/>
  <c r="D101" i="7" s="1"/>
  <c r="D100" i="7" s="1"/>
  <c r="G155" i="7"/>
  <c r="G154" i="7" s="1"/>
  <c r="G153" i="7" s="1"/>
  <c r="E155" i="7"/>
  <c r="E154" i="7" s="1"/>
  <c r="E153" i="7" s="1"/>
  <c r="C153" i="7"/>
  <c r="F141" i="7"/>
  <c r="F140" i="7" s="1"/>
  <c r="F139" i="7" s="1"/>
  <c r="D141" i="7"/>
  <c r="D140" i="7" s="1"/>
  <c r="D139" i="7" s="1"/>
  <c r="F54" i="7"/>
  <c r="F53" i="7" s="1"/>
  <c r="B10" i="5"/>
  <c r="G13" i="3"/>
  <c r="H13" i="3"/>
  <c r="I13" i="3"/>
  <c r="E152" i="7" l="1"/>
  <c r="G125" i="7"/>
  <c r="E125" i="7"/>
  <c r="D346" i="7"/>
  <c r="D345" i="7" s="1"/>
  <c r="F152" i="7"/>
  <c r="F125" i="7"/>
  <c r="D446" i="7"/>
  <c r="D445" i="7" s="1"/>
  <c r="D444" i="7" s="1"/>
</calcChain>
</file>

<file path=xl/sharedStrings.xml><?xml version="1.0" encoding="utf-8"?>
<sst xmlns="http://schemas.openxmlformats.org/spreadsheetml/2006/main" count="886" uniqueCount="305">
  <si>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</si>
  <si>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</si>
  <si>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</si>
  <si>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</si>
  <si>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</si>
  <si>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</si>
  <si>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</si>
  <si>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</si>
  <si>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</si>
  <si>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</si>
  <si>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</si>
  <si>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</si>
  <si>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</si>
  <si>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</si>
  <si>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</si>
  <si>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</si>
  <si>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</si>
  <si>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</si>
  <si>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</si>
  <si>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</si>
  <si>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</si>
  <si>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</si>
  <si>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</si>
  <si>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</si>
  <si>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</si>
  <si>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</si>
  <si>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</si>
  <si>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</si>
  <si>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</si>
  <si>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</si>
  <si>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</si>
  <si>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</si>
  <si>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</si>
  <si>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</si>
  <si>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</si>
  <si>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</si>
  <si>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</si>
  <si>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</si>
  <si>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Plan za 2023.</t>
  </si>
  <si>
    <t>Projekcija 
za 2024.</t>
  </si>
  <si>
    <t>Projekcija 
za 2025.</t>
  </si>
  <si>
    <t>Pomoći iz inozemstva i od subjekata unutar općeg proračuna</t>
  </si>
  <si>
    <t>Prihodi iz nadležnog proračuna i od HZZO-a temeljem ugovornih obveza</t>
  </si>
  <si>
    <t>FINANCIJSKI PLAN PRORAČUNSKOG KORISNIKA JEDINICE LOKALNE I PODRUČNE (REGIONALNE) SAMOUPRAVE 
ZA 2023. I PROJEKCIJA ZA 2024. I 2025. GODINU</t>
  </si>
  <si>
    <t>Rashodi za nabavu proizvedene dugotrajne imovine</t>
  </si>
  <si>
    <t>Naziv</t>
  </si>
  <si>
    <t>5.K.</t>
  </si>
  <si>
    <t>EUR</t>
  </si>
  <si>
    <t>Prihodi od imovine</t>
  </si>
  <si>
    <t>3.3.</t>
  </si>
  <si>
    <t>Prihodi od upravnih i administrativnih pristojbi, pristojbi po posebnim propisima i naknada</t>
  </si>
  <si>
    <t>4.L.</t>
  </si>
  <si>
    <t>Prihodi za posebne namjene</t>
  </si>
  <si>
    <t>6.3.</t>
  </si>
  <si>
    <t>Donacije</t>
  </si>
  <si>
    <t>Pomoći</t>
  </si>
  <si>
    <t>7.6.</t>
  </si>
  <si>
    <t>Prihodi od prodaje proizvoda i robe te pruženih usluga i prihodi od donacija</t>
  </si>
  <si>
    <t>5.Đ.</t>
  </si>
  <si>
    <t>Ministarstvo poljoprivrede - Školska shema</t>
  </si>
  <si>
    <t>4.1.</t>
  </si>
  <si>
    <t>1.1.</t>
  </si>
  <si>
    <t>Rezultat poslovanja</t>
  </si>
  <si>
    <t>4.F.</t>
  </si>
  <si>
    <t>Prihodi za posebne namjene - višak prihoda</t>
  </si>
  <si>
    <t>5.T.</t>
  </si>
  <si>
    <t>MZO-EFS III</t>
  </si>
  <si>
    <t>Decentralizirana sredstva</t>
  </si>
  <si>
    <t>Prihodi za posebne namjene-višak prihoda</t>
  </si>
  <si>
    <t>Naknade građanima i kućanstvima na temelju osiguranja i druge naknade</t>
  </si>
  <si>
    <t>Prihodi od nefin.imov.i nadok.šteta s osnov.osig.</t>
  </si>
  <si>
    <t>Rashodi za dodatna ulaganja na nefinancijskoj imovini</t>
  </si>
  <si>
    <t>09 Obrazovanje</t>
  </si>
  <si>
    <t>091 Predškolsko i osnovno obrazovanje</t>
  </si>
  <si>
    <t>096 Dodatne usluge u obrazovanju</t>
  </si>
  <si>
    <t>PROGRAM 1001</t>
  </si>
  <si>
    <t>POTICANJE KORIŠTENJA SREDSTAVA IZ FONDOVA EU</t>
  </si>
  <si>
    <t>Tekući projekt T100011</t>
  </si>
  <si>
    <t>NOVA ŠKOLSKA SHEMA VOĆA I POVRĆA TE MLIJEKA I MLIJEČNIH PROIZVODA</t>
  </si>
  <si>
    <t>Ministarstvo poljoprivrede</t>
  </si>
  <si>
    <t>Rashodi za materijal i energiju</t>
  </si>
  <si>
    <t>Materijal i sirovine</t>
  </si>
  <si>
    <t>Kapitalna ulaganja u osnovno školstvo</t>
  </si>
  <si>
    <t>Dodatna ulaganja na građevinskim objektima</t>
  </si>
  <si>
    <t>Minimalni standard u osnovnom školstvu - materijalni i financijski rashodi</t>
  </si>
  <si>
    <t>A100001</t>
  </si>
  <si>
    <t>Naknade troškova zaposlenima</t>
  </si>
  <si>
    <t>Službena putovanja</t>
  </si>
  <si>
    <t>Stručno usavršavanje zaposlenika</t>
  </si>
  <si>
    <t>Ostale naknade zaposlenima</t>
  </si>
  <si>
    <t>Uredski mater.i ost.mater.rashodi</t>
  </si>
  <si>
    <t>Energija</t>
  </si>
  <si>
    <t>Sitni inventar i auto-gume</t>
  </si>
  <si>
    <t>Služb.radna i zaštitna odjeća i obuća</t>
  </si>
  <si>
    <t>Rashodi za usluge</t>
  </si>
  <si>
    <t>Usluge telefona,pošte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</si>
  <si>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</si>
  <si>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</si>
  <si>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</si>
  <si>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</si>
  <si>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</si>
  <si>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</si>
  <si>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</si>
  <si>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</si>
  <si>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</si>
  <si>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</si>
  <si>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</t>
  </si>
  <si>
    <t>Naknade i pristojbe</t>
  </si>
  <si>
    <t>Financijski  rashodi</t>
  </si>
  <si>
    <t>Ostali financijski rashodi</t>
  </si>
  <si>
    <t>Bankarske usluge i usluge pl.prometa</t>
  </si>
  <si>
    <t>Mater.i dijelovi za tekuće i invest.održ.</t>
  </si>
  <si>
    <t>Usluge tekućeg i invest.održavanja</t>
  </si>
  <si>
    <t>Tekuće i investicijsko održavanje</t>
  </si>
  <si>
    <t xml:space="preserve">A100002 </t>
  </si>
  <si>
    <t>Pojačani standard u školstvu</t>
  </si>
  <si>
    <t>Županijska stručna vijeća</t>
  </si>
  <si>
    <t>T100002</t>
  </si>
  <si>
    <t xml:space="preserve">Glava 003006 </t>
  </si>
  <si>
    <t>Projekti i pogrami EU</t>
  </si>
  <si>
    <t xml:space="preserve">Glavni program P52 </t>
  </si>
  <si>
    <t>Projekti i programi EU</t>
  </si>
  <si>
    <t>Glava 004002</t>
  </si>
  <si>
    <t xml:space="preserve"> Osnovno školstvo</t>
  </si>
  <si>
    <t xml:space="preserve">Glavni program P51 </t>
  </si>
  <si>
    <t>Kapitalno ulaganje</t>
  </si>
  <si>
    <t xml:space="preserve">Glavni program P15 </t>
  </si>
  <si>
    <t>Minimalni standard u osnovnom školstvu</t>
  </si>
  <si>
    <t xml:space="preserve">Glava 004004 </t>
  </si>
  <si>
    <t>ŠKOLSTVO-OSTALE DECENTRALIZIRANE FUNKCIJE</t>
  </si>
  <si>
    <t>Natjecanja</t>
  </si>
  <si>
    <t>Naknade za rad predstavničkih i izvršnih tijela, povjerenstava i slično</t>
  </si>
  <si>
    <t xml:space="preserve"> T100003</t>
  </si>
  <si>
    <t>Plaće (Bruto)</t>
  </si>
  <si>
    <t>Plaće za redovan rad</t>
  </si>
  <si>
    <t>Ostali rashodi za zaposlene</t>
  </si>
  <si>
    <t>Doprinosi na plaće</t>
  </si>
  <si>
    <t>Doprinosi za obvezno zdr.osiguranje</t>
  </si>
  <si>
    <t>Naknade za prijevoz, rad na terenu</t>
  </si>
  <si>
    <t xml:space="preserve">T100054 </t>
  </si>
  <si>
    <t xml:space="preserve">T100041 </t>
  </si>
  <si>
    <t>E-tehničar</t>
  </si>
  <si>
    <t>Rashodi za nabavu proizvedene dugotrajne  imovine</t>
  </si>
  <si>
    <t>Postrojenja i oprema</t>
  </si>
  <si>
    <t>Uredska oprema i namještaj</t>
  </si>
  <si>
    <t xml:space="preserve">Program 1002   </t>
  </si>
  <si>
    <t xml:space="preserve">T100001 </t>
  </si>
  <si>
    <t>Oprema škola</t>
  </si>
  <si>
    <t xml:space="preserve">Program 1003  </t>
  </si>
  <si>
    <t>Tekuće i investicijsko održavanje u školstvu</t>
  </si>
  <si>
    <t xml:space="preserve">A100001 </t>
  </si>
  <si>
    <t xml:space="preserve"> Dodatna ulaganja</t>
  </si>
  <si>
    <t>A100002</t>
  </si>
  <si>
    <t>Administrativno, tehničko i stručno osoblje</t>
  </si>
  <si>
    <t>Plaće za prekovremeni rad</t>
  </si>
  <si>
    <t>Plaće za posebne uvjete rada</t>
  </si>
  <si>
    <t>Komunikacijska oprema</t>
  </si>
  <si>
    <t>Oprema za grijanje, vent.i hlađenje</t>
  </si>
  <si>
    <t>Sportska i glazbena oprema</t>
  </si>
  <si>
    <t>Uređaji, strojevi i oprema za ost.namjene</t>
  </si>
  <si>
    <t>Knjige, umjetnička djela i ostale izložbene vrijednosti</t>
  </si>
  <si>
    <t>Knjige u knjižnicama</t>
  </si>
  <si>
    <t>Ostale naknade građanima i kućanstvima iz proračuna</t>
  </si>
  <si>
    <t>Naknade građanima i kućanstvima u naravi</t>
  </si>
  <si>
    <t>Knjige u knjižnicama, udžbenici</t>
  </si>
  <si>
    <t xml:space="preserve">Glava 004008 </t>
  </si>
  <si>
    <t>Osnovne i srednje škole izvan županijskog proračuna</t>
  </si>
  <si>
    <t xml:space="preserve">Glavni program P63 </t>
  </si>
  <si>
    <t>Programi osnovnih škola izvan županijskog proračuna</t>
  </si>
  <si>
    <t xml:space="preserve">Program 1001 </t>
  </si>
  <si>
    <t xml:space="preserve">T100003 </t>
  </si>
  <si>
    <t>Školska kuhinja</t>
  </si>
  <si>
    <t xml:space="preserve">T100004 </t>
  </si>
  <si>
    <t>Školski sportski klub</t>
  </si>
  <si>
    <t xml:space="preserve">T100006 </t>
  </si>
  <si>
    <t>Produženi boravak</t>
  </si>
  <si>
    <t xml:space="preserve">T100008 </t>
  </si>
  <si>
    <t>Učeničke zadruge</t>
  </si>
  <si>
    <t xml:space="preserve">T100012 </t>
  </si>
  <si>
    <t xml:space="preserve">T100020 </t>
  </si>
  <si>
    <t>Financiranje nabave udžbenika u OŠ</t>
  </si>
  <si>
    <t>Glavni program P17</t>
  </si>
  <si>
    <t>Potrebe iznad minimalnog standarda</t>
  </si>
  <si>
    <t>Rekonstrukcija tavana i prilagodba prostora protupožarnim uvjetima</t>
  </si>
  <si>
    <t>Materijal i dijelovi za tekuće i inv. Odr.</t>
  </si>
  <si>
    <t>Sitni invetrar i auto-gume</t>
  </si>
  <si>
    <t>Službena radna i zaštitna odjeća i obuća</t>
  </si>
  <si>
    <t>Usluge tekućeg i inv. Održavanja</t>
  </si>
  <si>
    <t>Članarine i norme</t>
  </si>
  <si>
    <t>Pristojbe i naknade</t>
  </si>
  <si>
    <t>Naknade građanima i kućanstvima</t>
  </si>
  <si>
    <t>Medicinska i laboratorijska oprema</t>
  </si>
  <si>
    <t>Materijal i dijelovi za tekuće i inv. Održavanje</t>
  </si>
  <si>
    <t>Naknada troškova zaposlenima</t>
  </si>
  <si>
    <t>Premija osiguranja učenika</t>
  </si>
  <si>
    <t>Instrumenti, uređaji i strojevi</t>
  </si>
  <si>
    <t>DODATNA ULAGANJA U ŠKOLSTVU</t>
  </si>
  <si>
    <t>Rashodi za dodatna ulaganja  na  nefinancijskoj imovini</t>
  </si>
  <si>
    <t>UKUPNO</t>
  </si>
  <si>
    <t>Naknada za prijevoz, rad na terenu</t>
  </si>
  <si>
    <t xml:space="preserve">T100055 </t>
  </si>
  <si>
    <t>Prsten potpore VI.-pomoćnici u nastavi i stručni komunikacijski posrednici za učenike s teškoćama u razvoju</t>
  </si>
  <si>
    <t>A100003</t>
  </si>
  <si>
    <t>Energenti</t>
  </si>
  <si>
    <t>Ostli nespomenuti rashodi poslovanja</t>
  </si>
  <si>
    <t>Knjige, umjetnička djela i ostale izložbene vrijednodti</t>
  </si>
  <si>
    <t>Knjige</t>
  </si>
  <si>
    <t>Pomoći/rashodi</t>
  </si>
  <si>
    <t>Pomoći/plaće</t>
  </si>
  <si>
    <t>Pomoći/kuhinja općina</t>
  </si>
  <si>
    <t>Pomoći/boravak općina</t>
  </si>
  <si>
    <t>Pomoći/oprema općina</t>
  </si>
  <si>
    <t>Višak županija /vrt</t>
  </si>
  <si>
    <t>SVEUKUPNO PRIHODI</t>
  </si>
  <si>
    <t>SVEUKUPNO</t>
  </si>
  <si>
    <t>Višak prihoda/kuhinja</t>
  </si>
  <si>
    <t>3,450,79</t>
  </si>
  <si>
    <t>Sitni invetar i auto gume</t>
  </si>
  <si>
    <t>Vlastiti prihodi/plaće</t>
  </si>
  <si>
    <t>Blaće bruto</t>
  </si>
  <si>
    <t>Materijani rashodi</t>
  </si>
  <si>
    <t>Plaće za prekovreni rad</t>
  </si>
  <si>
    <t>Doprinosi na plaći</t>
  </si>
  <si>
    <t>Oprema za održavanje i zaštitu</t>
  </si>
  <si>
    <t>Komunikacijas oprema</t>
  </si>
  <si>
    <t>T1000013  3.3</t>
  </si>
  <si>
    <t>T1000014  5.k</t>
  </si>
  <si>
    <t>Projekcija 
za 2026.</t>
  </si>
  <si>
    <t>Izvor 1.1</t>
  </si>
  <si>
    <t>Izvor 4.1</t>
  </si>
  <si>
    <t>T100027</t>
  </si>
  <si>
    <t>Opskrba besplatnim zalihama menstrualnim higijenskim potrepštinama</t>
  </si>
  <si>
    <t>Ostli rashodi</t>
  </si>
  <si>
    <t>Tekuće donacije</t>
  </si>
  <si>
    <t>Tekuće donacije u naravi</t>
  </si>
  <si>
    <t>Brojčana oznaka i naziv</t>
  </si>
  <si>
    <t>RASHODI POSLOVANJA PREMA IZVORIMA FINANCIRANJA</t>
  </si>
  <si>
    <t>PRIHODI POSLOVANJA PREMA IZVORIMA FINANCIRANJA</t>
  </si>
  <si>
    <t>Opskrba besp.zalihama hig. Potrebštinama</t>
  </si>
  <si>
    <t>PRIJENOS VIŠKA / MANJKA U SLJEDEĆE RAZDOBLJE</t>
  </si>
  <si>
    <t>VIŠAK / MANJAK TEKUĆE GODINE</t>
  </si>
  <si>
    <t>PRIJENOS VIŠKA / MANJKA IZ PRETHODNE(IH) GODINE</t>
  </si>
  <si>
    <t>Projekcija proračuna
za 2026.</t>
  </si>
  <si>
    <t>D) VIŠEGODIŠNJI PLAN URAVNOTEŽENJA</t>
  </si>
  <si>
    <t>VIŠAK / MANJAK + NETO FINANCIRANJE + PRIJENOS VIŠKA / MANJKA IZ PRETHODNE(IH) GODINE - PRIJENOS VIŠKA / MANJKA U SLJEDEĆE RAZDOBLJE</t>
  </si>
  <si>
    <t xml:space="preserve">C) PRENESENI VIŠAK ILI PRENESENI MANJAK </t>
  </si>
  <si>
    <t>5 IZDACI ZA FINANCIJSKU IMOVINU I OTPLATE ZAJMOVA</t>
  </si>
  <si>
    <t>8 PRIMICI OD FINANCIJSKE IMOVINE I ZADUŽIVANJA</t>
  </si>
  <si>
    <t>4 RASHODI ZA NABAVU NEFINANCIJSKE IMOVINE</t>
  </si>
  <si>
    <t>3 RASHODI  POSLOVANJA</t>
  </si>
  <si>
    <t>7 PRIHODI OD PRODAJE NEFINANCIJSKE IMOVINE</t>
  </si>
  <si>
    <t>6 PRIHODI POSLOVANJA</t>
  </si>
  <si>
    <t>Ravnatelj: Robert Munđer mag.cin</t>
  </si>
  <si>
    <t>Prsten potpore VII.-pomoćnici u nastavi i stručni komunikacijski posrednici za učenike s teškoćama u razvoju</t>
  </si>
  <si>
    <t>ukupno 1634603</t>
  </si>
  <si>
    <t xml:space="preserve">Izvor 1.1 </t>
  </si>
  <si>
    <t xml:space="preserve">PRIHODI UKUPNO </t>
  </si>
  <si>
    <t>Izvor 3.3</t>
  </si>
  <si>
    <t>Izvor 4.L</t>
  </si>
  <si>
    <t>Kapitalni projekt K100141</t>
  </si>
  <si>
    <t>Kapitalni projekt K100151</t>
  </si>
  <si>
    <t>Projektiranje i dogradnja škole</t>
  </si>
  <si>
    <t>Izvor 1.1.</t>
  </si>
  <si>
    <t>Izvor 5.</t>
  </si>
  <si>
    <t>Građevinski objekti</t>
  </si>
  <si>
    <t>Poslovni objekti</t>
  </si>
  <si>
    <t>Izvršenje 2023.</t>
  </si>
  <si>
    <t>Tekući plan 2024.</t>
  </si>
  <si>
    <t>Plan za 2025.</t>
  </si>
  <si>
    <t>Projekcija 
za 2027.</t>
  </si>
  <si>
    <t>FINANCIJSKI PLAN PRORAČUNSKOG KORISNIKA JEDINICE LOKALNE I PODRUČNE (REGIONALNE) SAMOUPRAVE 
ZA 2025. I PROJEKCIJA ZA 2026. I 2027. GODINU</t>
  </si>
  <si>
    <t>Međunarodna suradnja</t>
  </si>
  <si>
    <t>1.1</t>
  </si>
  <si>
    <t>Naknade za rad predstavničkoh i izvršnih tijele, povjerenstva i slični</t>
  </si>
  <si>
    <t>Materijali rashodi</t>
  </si>
  <si>
    <t>T100040</t>
  </si>
  <si>
    <t>Stručno usavršavanje djelatnika u školstvu</t>
  </si>
  <si>
    <t>Prsten potpore V-pomoćnici u nastavi i stručni komunikacijski posrednici za učenike s teškoćama u razvoju</t>
  </si>
  <si>
    <t>T100057</t>
  </si>
  <si>
    <t xml:space="preserve">Tekući projekt T100016 </t>
  </si>
  <si>
    <t>Knjige za školsku knjižnicu</t>
  </si>
  <si>
    <t xml:space="preserve">Ostali rashodi </t>
  </si>
  <si>
    <t>T100058</t>
  </si>
  <si>
    <t>Prsten potpore VIII.-pomoćnici u nastavi i stručni komunikacijski posrednici za učenike s teškoćama u razvoju</t>
  </si>
  <si>
    <r>
      <rPr>
        <b/>
        <sz val="10"/>
        <color indexed="8"/>
        <rFont val="Arial"/>
        <family val="2"/>
        <charset val="238"/>
      </rPr>
      <t>Plaće (Bruto</t>
    </r>
    <r>
      <rPr>
        <sz val="10"/>
        <color indexed="8"/>
        <rFont val="Arial"/>
        <family val="2"/>
        <charset val="238"/>
      </rPr>
      <t>)</t>
    </r>
  </si>
  <si>
    <t>Naknade troškova zaposlenika</t>
  </si>
  <si>
    <t>kapitalno ulaganje</t>
  </si>
  <si>
    <t>minimalni standard</t>
  </si>
  <si>
    <t>iznad min. Stanarda</t>
  </si>
  <si>
    <t>5,t</t>
  </si>
  <si>
    <t>5,T</t>
  </si>
  <si>
    <t>MZO-ESF III</t>
  </si>
  <si>
    <t>Plan 2024.</t>
  </si>
  <si>
    <t>Proračuna  za 2025.</t>
  </si>
  <si>
    <t>Projekcija proračuna
za 2027.</t>
  </si>
  <si>
    <t>Proračun za 2025.</t>
  </si>
  <si>
    <t xml:space="preserve">Plan za 2025. </t>
  </si>
  <si>
    <t>FINANCIJSKI PLAN PRORAČUNSKOG KORISNIKA JEDINICE LOKALNE I PODRUČNE (REGIONALNE) SAMOUPRAVE 
ZA 2024. I PROJEKCIJA ZA 2025. I 2026. GODINU</t>
  </si>
  <si>
    <t xml:space="preserve">Izvor 3.3 </t>
  </si>
  <si>
    <t>Izvor 5.K</t>
  </si>
  <si>
    <t>Izvor 6.3.</t>
  </si>
  <si>
    <t xml:space="preserve">Izvor 5.K </t>
  </si>
  <si>
    <t xml:space="preserve">Izvor 6.3 </t>
  </si>
  <si>
    <t>KLASA:400-02/24-01/1</t>
  </si>
  <si>
    <t>URBROJ:238-26-35-24-1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</si>
</sst>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5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9" fillId="2" borderId="3" xfId="0" applyNumberFormat="1" applyFont="1" applyFill="1" applyBorder="1" applyAlignment="1" applyProtection="1">
      <alignment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left" vertical="center"/>
    </xf>
    <xf numFmtId="3" fontId="6" fillId="5" borderId="3" xfId="0" applyNumberFormat="1" applyFont="1" applyFill="1" applyBorder="1" applyAlignment="1">
      <alignment wrapText="1"/>
    </xf>
    <xf numFmtId="3" fontId="6" fillId="4" borderId="3" xfId="0" applyNumberFormat="1" applyFont="1" applyFill="1" applyBorder="1" applyAlignment="1">
      <alignment wrapText="1"/>
    </xf>
    <xf numFmtId="3" fontId="6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6" fillId="5" borderId="3" xfId="0" applyFont="1" applyFill="1" applyBorder="1" applyAlignment="1">
      <alignment horizontal="center"/>
    </xf>
    <xf numFmtId="0" fontId="6" fillId="5" borderId="3" xfId="0" applyFont="1" applyFill="1" applyBorder="1" applyAlignment="1">
      <alignment wrapText="1"/>
    </xf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wrapText="1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6" fillId="6" borderId="3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left" wrapText="1"/>
    </xf>
    <xf numFmtId="3" fontId="6" fillId="5" borderId="3" xfId="0" applyNumberFormat="1" applyFont="1" applyFill="1" applyBorder="1" applyAlignment="1">
      <alignment horizontal="center"/>
    </xf>
    <xf numFmtId="3" fontId="6" fillId="4" borderId="3" xfId="0" applyNumberFormat="1" applyFont="1" applyFill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0" fontId="6" fillId="5" borderId="3" xfId="0" applyFont="1" applyFill="1" applyBorder="1" applyAlignment="1">
      <alignment horizontal="left" wrapText="1"/>
    </xf>
    <xf numFmtId="0" fontId="6" fillId="8" borderId="3" xfId="0" applyFont="1" applyFill="1" applyBorder="1" applyAlignment="1">
      <alignment wrapText="1"/>
    </xf>
    <xf numFmtId="0" fontId="6" fillId="7" borderId="4" xfId="0" applyFont="1" applyFill="1" applyBorder="1" applyAlignment="1">
      <alignment wrapText="1"/>
    </xf>
    <xf numFmtId="3" fontId="6" fillId="6" borderId="3" xfId="0" applyNumberFormat="1" applyFont="1" applyFill="1" applyBorder="1" applyAlignment="1"/>
    <xf numFmtId="0" fontId="6" fillId="6" borderId="4" xfId="0" applyFont="1" applyFill="1" applyBorder="1" applyAlignment="1">
      <alignment wrapText="1"/>
    </xf>
    <xf numFmtId="0" fontId="6" fillId="6" borderId="3" xfId="0" applyFont="1" applyFill="1" applyBorder="1" applyAlignment="1">
      <alignment vertical="top" wrapText="1"/>
    </xf>
    <xf numFmtId="0" fontId="6" fillId="6" borderId="4" xfId="0" applyFont="1" applyFill="1" applyBorder="1" applyAlignment="1"/>
    <xf numFmtId="0" fontId="6" fillId="6" borderId="3" xfId="0" applyFont="1" applyFill="1" applyBorder="1" applyAlignment="1"/>
    <xf numFmtId="0" fontId="6" fillId="6" borderId="3" xfId="0" applyFont="1" applyFill="1" applyBorder="1" applyAlignment="1">
      <alignment wrapText="1"/>
    </xf>
    <xf numFmtId="3" fontId="6" fillId="5" borderId="3" xfId="0" applyNumberFormat="1" applyFont="1" applyFill="1" applyBorder="1" applyAlignment="1">
      <alignment horizontal="center" wrapText="1"/>
    </xf>
    <xf numFmtId="0" fontId="6" fillId="9" borderId="3" xfId="0" applyFont="1" applyFill="1" applyBorder="1" applyAlignment="1">
      <alignment wrapText="1"/>
    </xf>
    <xf numFmtId="3" fontId="6" fillId="6" borderId="3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wrapText="1"/>
    </xf>
    <xf numFmtId="0" fontId="6" fillId="0" borderId="3" xfId="0" applyFont="1" applyBorder="1"/>
    <xf numFmtId="0" fontId="16" fillId="10" borderId="3" xfId="0" applyFont="1" applyFill="1" applyBorder="1" applyAlignment="1">
      <alignment horizontal="left"/>
    </xf>
    <xf numFmtId="0" fontId="16" fillId="10" borderId="3" xfId="0" applyFont="1" applyFill="1" applyBorder="1" applyAlignment="1">
      <alignment horizontal="left" wrapText="1"/>
    </xf>
    <xf numFmtId="0" fontId="16" fillId="10" borderId="4" xfId="0" applyFont="1" applyFill="1" applyBorder="1" applyAlignment="1"/>
    <xf numFmtId="0" fontId="16" fillId="10" borderId="3" xfId="0" applyFont="1" applyFill="1" applyBorder="1" applyAlignment="1"/>
    <xf numFmtId="3" fontId="16" fillId="10" borderId="3" xfId="0" applyNumberFormat="1" applyFont="1" applyFill="1" applyBorder="1" applyAlignment="1">
      <alignment wrapText="1"/>
    </xf>
    <xf numFmtId="3" fontId="16" fillId="10" borderId="4" xfId="0" applyNumberFormat="1" applyFont="1" applyFill="1" applyBorder="1" applyAlignment="1">
      <alignment wrapText="1"/>
    </xf>
    <xf numFmtId="3" fontId="16" fillId="10" borderId="3" xfId="0" applyNumberFormat="1" applyFont="1" applyFill="1" applyBorder="1" applyAlignment="1"/>
    <xf numFmtId="3" fontId="16" fillId="10" borderId="4" xfId="0" applyNumberFormat="1" applyFont="1" applyFill="1" applyBorder="1" applyAlignment="1"/>
    <xf numFmtId="0" fontId="16" fillId="10" borderId="3" xfId="0" applyFont="1" applyFill="1" applyBorder="1" applyAlignment="1">
      <alignment wrapText="1"/>
    </xf>
    <xf numFmtId="0" fontId="16" fillId="10" borderId="4" xfId="0" applyFont="1" applyFill="1" applyBorder="1" applyAlignment="1">
      <alignment wrapText="1"/>
    </xf>
    <xf numFmtId="0" fontId="16" fillId="10" borderId="4" xfId="0" applyFont="1" applyFill="1" applyBorder="1" applyAlignment="1">
      <alignment horizontal="left"/>
    </xf>
    <xf numFmtId="0" fontId="16" fillId="10" borderId="3" xfId="0" applyFont="1" applyFill="1" applyBorder="1" applyAlignment="1">
      <alignment vertical="center" wrapText="1"/>
    </xf>
    <xf numFmtId="0" fontId="16" fillId="10" borderId="4" xfId="0" applyFont="1" applyFill="1" applyBorder="1" applyAlignment="1">
      <alignment vertical="center" wrapText="1"/>
    </xf>
    <xf numFmtId="0" fontId="6" fillId="8" borderId="3" xfId="0" applyFont="1" applyFill="1" applyBorder="1" applyAlignment="1"/>
    <xf numFmtId="0" fontId="6" fillId="8" borderId="4" xfId="0" applyFont="1" applyFill="1" applyBorder="1" applyAlignment="1"/>
    <xf numFmtId="0" fontId="6" fillId="7" borderId="3" xfId="0" applyFont="1" applyFill="1" applyBorder="1" applyAlignment="1"/>
    <xf numFmtId="0" fontId="6" fillId="7" borderId="4" xfId="0" applyFont="1" applyFill="1" applyBorder="1" applyAlignment="1"/>
    <xf numFmtId="0" fontId="6" fillId="7" borderId="1" xfId="0" applyFont="1" applyFill="1" applyBorder="1" applyAlignment="1"/>
    <xf numFmtId="0" fontId="6" fillId="7" borderId="3" xfId="0" applyFont="1" applyFill="1" applyBorder="1" applyAlignment="1">
      <alignment wrapText="1"/>
    </xf>
    <xf numFmtId="0" fontId="6" fillId="8" borderId="4" xfId="0" applyFont="1" applyFill="1" applyBorder="1" applyAlignment="1">
      <alignment wrapText="1"/>
    </xf>
    <xf numFmtId="0" fontId="6" fillId="9" borderId="3" xfId="0" applyNumberFormat="1" applyFont="1" applyFill="1" applyBorder="1" applyAlignment="1" applyProtection="1">
      <alignment horizontal="left" vertical="center" wrapTex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6" fillId="9" borderId="3" xfId="0" applyFont="1" applyFill="1" applyBorder="1" applyAlignment="1">
      <alignment horizontal="left"/>
    </xf>
    <xf numFmtId="0" fontId="6" fillId="9" borderId="4" xfId="0" applyFont="1" applyFill="1" applyBorder="1" applyAlignment="1">
      <alignment wrapText="1"/>
    </xf>
    <xf numFmtId="0" fontId="6" fillId="6" borderId="3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16" fillId="10" borderId="3" xfId="0" applyNumberFormat="1" applyFont="1" applyFill="1" applyBorder="1" applyAlignment="1" applyProtection="1">
      <alignment horizontal="left" vertical="center" wrapText="1"/>
    </xf>
    <xf numFmtId="0" fontId="16" fillId="10" borderId="4" xfId="0" applyNumberFormat="1" applyFont="1" applyFill="1" applyBorder="1" applyAlignment="1" applyProtection="1">
      <alignment horizontal="left" vertical="center" wrapText="1"/>
    </xf>
    <xf numFmtId="0" fontId="6" fillId="10" borderId="4" xfId="0" applyFont="1" applyFill="1" applyBorder="1" applyAlignment="1">
      <alignment wrapText="1"/>
    </xf>
    <xf numFmtId="4" fontId="6" fillId="2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6" fillId="8" borderId="4" xfId="0" applyNumberFormat="1" applyFont="1" applyFill="1" applyBorder="1" applyAlignment="1">
      <alignment horizontal="right"/>
    </xf>
    <xf numFmtId="4" fontId="6" fillId="9" borderId="4" xfId="0" applyNumberFormat="1" applyFont="1" applyFill="1" applyBorder="1" applyAlignment="1">
      <alignment horizontal="right"/>
    </xf>
    <xf numFmtId="4" fontId="6" fillId="6" borderId="4" xfId="0" applyNumberFormat="1" applyFont="1" applyFill="1" applyBorder="1" applyAlignment="1">
      <alignment horizontal="right"/>
    </xf>
    <xf numFmtId="4" fontId="6" fillId="10" borderId="4" xfId="0" applyNumberFormat="1" applyFont="1" applyFill="1" applyBorder="1" applyAlignment="1">
      <alignment horizontal="right"/>
    </xf>
    <xf numFmtId="4" fontId="6" fillId="5" borderId="4" xfId="0" applyNumberFormat="1" applyFont="1" applyFill="1" applyBorder="1" applyAlignment="1">
      <alignment horizontal="right"/>
    </xf>
    <xf numFmtId="4" fontId="6" fillId="4" borderId="4" xfId="0" applyNumberFormat="1" applyFont="1" applyFill="1" applyBorder="1" applyAlignment="1">
      <alignment horizontal="right"/>
    </xf>
    <xf numFmtId="4" fontId="6" fillId="7" borderId="4" xfId="0" applyNumberFormat="1" applyFont="1" applyFill="1" applyBorder="1" applyAlignment="1" applyProtection="1">
      <alignment horizontal="right" vertical="center" wrapText="1"/>
    </xf>
    <xf numFmtId="4" fontId="6" fillId="8" borderId="4" xfId="0" applyNumberFormat="1" applyFont="1" applyFill="1" applyBorder="1" applyAlignment="1" applyProtection="1">
      <alignment horizontal="right" vertical="center" wrapText="1"/>
    </xf>
    <xf numFmtId="4" fontId="6" fillId="7" borderId="4" xfId="0" applyNumberFormat="1" applyFont="1" applyFill="1" applyBorder="1" applyAlignment="1">
      <alignment horizontal="right"/>
    </xf>
    <xf numFmtId="0" fontId="3" fillId="0" borderId="3" xfId="0" applyFont="1" applyBorder="1"/>
    <xf numFmtId="0" fontId="3" fillId="11" borderId="3" xfId="0" applyFont="1" applyFill="1" applyBorder="1" applyAlignment="1">
      <alignment horizontal="center"/>
    </xf>
    <xf numFmtId="0" fontId="3" fillId="11" borderId="3" xfId="0" applyFont="1" applyFill="1" applyBorder="1" applyAlignment="1">
      <alignment wrapText="1"/>
    </xf>
    <xf numFmtId="4" fontId="3" fillId="11" borderId="4" xfId="0" applyNumberFormat="1" applyFont="1" applyFill="1" applyBorder="1" applyAlignment="1">
      <alignment horizontal="right"/>
    </xf>
    <xf numFmtId="4" fontId="3" fillId="11" borderId="3" xfId="0" applyNumberFormat="1" applyFont="1" applyFill="1" applyBorder="1" applyAlignment="1">
      <alignment horizontal="right"/>
    </xf>
    <xf numFmtId="0" fontId="17" fillId="2" borderId="3" xfId="0" quotePrefix="1" applyFont="1" applyFill="1" applyBorder="1" applyAlignment="1">
      <alignment horizontal="left" vertical="center"/>
    </xf>
    <xf numFmtId="0" fontId="1" fillId="0" borderId="0" xfId="0" applyFont="1"/>
    <xf numFmtId="3" fontId="6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 applyProtection="1">
      <alignment horizontal="right" wrapText="1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wrapText="1"/>
    </xf>
    <xf numFmtId="4" fontId="3" fillId="3" borderId="4" xfId="0" applyNumberFormat="1" applyFont="1" applyFill="1" applyBorder="1" applyAlignment="1">
      <alignment horizontal="right"/>
    </xf>
    <xf numFmtId="4" fontId="6" fillId="3" borderId="4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wrapText="1"/>
    </xf>
    <xf numFmtId="0" fontId="16" fillId="3" borderId="3" xfId="0" applyFont="1" applyFill="1" applyBorder="1" applyAlignment="1">
      <alignment horizontal="left"/>
    </xf>
    <xf numFmtId="0" fontId="16" fillId="3" borderId="4" xfId="0" applyFont="1" applyFill="1" applyBorder="1" applyAlignment="1">
      <alignment wrapText="1"/>
    </xf>
    <xf numFmtId="4" fontId="3" fillId="2" borderId="4" xfId="0" applyNumberFormat="1" applyFont="1" applyFill="1" applyBorder="1" applyAlignment="1" applyProtection="1">
      <alignment horizontal="right" wrapText="1"/>
    </xf>
    <xf numFmtId="4" fontId="3" fillId="6" borderId="4" xfId="0" applyNumberFormat="1" applyFont="1" applyFill="1" applyBorder="1" applyAlignment="1">
      <alignment horizontal="right"/>
    </xf>
    <xf numFmtId="4" fontId="3" fillId="6" borderId="4" xfId="0" applyNumberFormat="1" applyFont="1" applyFill="1" applyBorder="1" applyAlignment="1" applyProtection="1">
      <alignment horizontal="right" wrapText="1"/>
    </xf>
    <xf numFmtId="0" fontId="6" fillId="6" borderId="3" xfId="0" applyFont="1" applyFill="1" applyBorder="1" applyAlignment="1">
      <alignment horizontal="center"/>
    </xf>
    <xf numFmtId="4" fontId="3" fillId="12" borderId="4" xfId="0" applyNumberFormat="1" applyFont="1" applyFill="1" applyBorder="1" applyAlignment="1">
      <alignment horizontal="right"/>
    </xf>
    <xf numFmtId="4" fontId="3" fillId="12" borderId="4" xfId="0" applyNumberFormat="1" applyFont="1" applyFill="1" applyBorder="1" applyAlignment="1" applyProtection="1">
      <alignment horizontal="right" wrapText="1"/>
    </xf>
    <xf numFmtId="0" fontId="6" fillId="12" borderId="3" xfId="0" applyFont="1" applyFill="1" applyBorder="1" applyAlignment="1">
      <alignment horizontal="center"/>
    </xf>
    <xf numFmtId="0" fontId="6" fillId="12" borderId="3" xfId="0" applyFont="1" applyFill="1" applyBorder="1" applyAlignment="1">
      <alignment wrapText="1"/>
    </xf>
    <xf numFmtId="4" fontId="6" fillId="12" borderId="4" xfId="0" applyNumberFormat="1" applyFont="1" applyFill="1" applyBorder="1" applyAlignment="1">
      <alignment horizontal="right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8" fillId="3" borderId="2" xfId="0" applyNumberFormat="1" applyFont="1" applyFill="1" applyBorder="1" applyAlignment="1" applyProtection="1">
      <alignment vertical="center"/>
    </xf>
    <xf numFmtId="0" fontId="9" fillId="2" borderId="3" xfId="0" quotePrefix="1" applyNumberFormat="1" applyFont="1" applyFill="1" applyBorder="1" applyAlignment="1">
      <alignment horizontal="left" vertical="center"/>
    </xf>
    <xf numFmtId="3" fontId="6" fillId="3" borderId="3" xfId="0" quotePrefix="1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3" fontId="10" fillId="4" borderId="3" xfId="0" applyNumberFormat="1" applyFont="1" applyFill="1" applyBorder="1" applyAlignment="1" applyProtection="1">
      <alignment horizontal="right" wrapText="1"/>
    </xf>
    <xf numFmtId="3" fontId="10" fillId="4" borderId="1" xfId="0" quotePrefix="1" applyNumberFormat="1" applyFont="1" applyFill="1" applyBorder="1" applyAlignment="1">
      <alignment horizontal="right"/>
    </xf>
    <xf numFmtId="0" fontId="10" fillId="2" borderId="3" xfId="0" applyNumberFormat="1" applyFont="1" applyFill="1" applyBorder="1" applyAlignment="1" applyProtection="1">
      <alignment horizontal="center" vertical="center" wrapText="1"/>
    </xf>
    <xf numFmtId="0" fontId="10" fillId="0" borderId="2" xfId="0" quotePrefix="1" applyNumberFormat="1" applyFont="1" applyFill="1" applyBorder="1" applyAlignment="1" applyProtection="1">
      <alignment horizontal="left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Font="1" applyBorder="1" applyAlignment="1">
      <alignment horizontal="left" wrapText="1"/>
    </xf>
    <xf numFmtId="0" fontId="10" fillId="0" borderId="1" xfId="0" quotePrefix="1" applyFont="1" applyBorder="1" applyAlignment="1">
      <alignment horizontal="left" wrapText="1"/>
    </xf>
    <xf numFmtId="0" fontId="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3" fontId="10" fillId="3" borderId="3" xfId="0" quotePrefix="1" applyNumberFormat="1" applyFont="1" applyFill="1" applyBorder="1" applyAlignment="1">
      <alignment horizontal="right"/>
    </xf>
    <xf numFmtId="3" fontId="10" fillId="3" borderId="1" xfId="0" quotePrefix="1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0" fillId="2" borderId="3" xfId="0" quotePrefix="1" applyFont="1" applyFill="1" applyBorder="1" applyAlignment="1">
      <alignment horizontal="left" vertical="center"/>
    </xf>
    <xf numFmtId="16" fontId="0" fillId="0" borderId="0" xfId="0" applyNumberFormat="1"/>
    <xf numFmtId="3" fontId="3" fillId="0" borderId="3" xfId="0" applyNumberFormat="1" applyFont="1" applyFill="1" applyBorder="1" applyAlignment="1" applyProtection="1">
      <alignment horizontal="right" vertical="center" wrapText="1"/>
    </xf>
    <xf numFmtId="0" fontId="16" fillId="3" borderId="3" xfId="0" applyFont="1" applyFill="1" applyBorder="1" applyAlignment="1">
      <alignment wrapText="1"/>
    </xf>
    <xf numFmtId="0" fontId="3" fillId="5" borderId="3" xfId="0" applyFont="1" applyFill="1" applyBorder="1" applyAlignment="1">
      <alignment wrapText="1"/>
    </xf>
    <xf numFmtId="4" fontId="3" fillId="5" borderId="4" xfId="0" applyNumberFormat="1" applyFont="1" applyFill="1" applyBorder="1" applyAlignment="1">
      <alignment horizontal="right"/>
    </xf>
    <xf numFmtId="0" fontId="3" fillId="4" borderId="3" xfId="0" applyFont="1" applyFill="1" applyBorder="1" applyAlignment="1">
      <alignment wrapText="1"/>
    </xf>
    <xf numFmtId="4" fontId="3" fillId="4" borderId="4" xfId="0" applyNumberFormat="1" applyFont="1" applyFill="1" applyBorder="1" applyAlignment="1">
      <alignment horizontal="right"/>
    </xf>
    <xf numFmtId="0" fontId="3" fillId="13" borderId="3" xfId="0" applyFont="1" applyFill="1" applyBorder="1" applyAlignment="1">
      <alignment wrapText="1"/>
    </xf>
    <xf numFmtId="4" fontId="3" fillId="13" borderId="4" xfId="0" applyNumberFormat="1" applyFont="1" applyFill="1" applyBorder="1" applyAlignment="1">
      <alignment horizontal="right"/>
    </xf>
    <xf numFmtId="0" fontId="6" fillId="13" borderId="3" xfId="0" applyFont="1" applyFill="1" applyBorder="1" applyAlignment="1">
      <alignment horizontal="center"/>
    </xf>
    <xf numFmtId="0" fontId="3" fillId="0" borderId="4" xfId="0" applyFont="1" applyBorder="1" applyAlignment="1">
      <alignment wrapText="1"/>
    </xf>
    <xf numFmtId="49" fontId="21" fillId="10" borderId="3" xfId="0" applyNumberFormat="1" applyFont="1" applyFill="1" applyBorder="1" applyAlignment="1">
      <alignment horizontal="left"/>
    </xf>
    <xf numFmtId="0" fontId="3" fillId="10" borderId="4" xfId="0" applyFont="1" applyFill="1" applyBorder="1" applyAlignment="1">
      <alignment wrapText="1"/>
    </xf>
    <xf numFmtId="4" fontId="3" fillId="10" borderId="4" xfId="0" applyNumberFormat="1" applyFont="1" applyFill="1" applyBorder="1" applyAlignment="1">
      <alignment horizontal="right"/>
    </xf>
    <xf numFmtId="4" fontId="3" fillId="10" borderId="4" xfId="0" applyNumberFormat="1" applyFont="1" applyFill="1" applyBorder="1" applyAlignment="1" applyProtection="1">
      <alignment horizontal="right" wrapText="1"/>
    </xf>
    <xf numFmtId="0" fontId="3" fillId="4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4" fontId="3" fillId="5" borderId="4" xfId="0" applyNumberFormat="1" applyFont="1" applyFill="1" applyBorder="1" applyAlignment="1" applyProtection="1">
      <alignment horizontal="right" wrapText="1"/>
    </xf>
    <xf numFmtId="4" fontId="3" fillId="4" borderId="4" xfId="0" applyNumberFormat="1" applyFont="1" applyFill="1" applyBorder="1" applyAlignment="1" applyProtection="1">
      <alignment horizontal="right" wrapText="1"/>
    </xf>
    <xf numFmtId="0" fontId="6" fillId="0" borderId="4" xfId="0" applyFont="1" applyBorder="1" applyAlignment="1">
      <alignment wrapText="1"/>
    </xf>
    <xf numFmtId="0" fontId="21" fillId="10" borderId="3" xfId="0" applyFont="1" applyFill="1" applyBorder="1" applyAlignment="1">
      <alignment horizontal="left"/>
    </xf>
    <xf numFmtId="0" fontId="6" fillId="10" borderId="3" xfId="0" applyFont="1" applyFill="1" applyBorder="1" applyAlignment="1">
      <alignment wrapText="1"/>
    </xf>
    <xf numFmtId="0" fontId="6" fillId="10" borderId="3" xfId="0" applyFont="1" applyFill="1" applyBorder="1" applyAlignment="1">
      <alignment horizontal="left"/>
    </xf>
    <xf numFmtId="4" fontId="3" fillId="10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4" fontId="3" fillId="13" borderId="3" xfId="0" applyNumberFormat="1" applyFont="1" applyFill="1" applyBorder="1" applyAlignment="1">
      <alignment horizontal="right"/>
    </xf>
    <xf numFmtId="4" fontId="3" fillId="12" borderId="3" xfId="0" applyNumberFormat="1" applyFont="1" applyFill="1" applyBorder="1" applyAlignment="1">
      <alignment horizontal="right"/>
    </xf>
    <xf numFmtId="0" fontId="6" fillId="13" borderId="3" xfId="0" applyFont="1" applyFill="1" applyBorder="1" applyAlignment="1">
      <alignment wrapText="1"/>
    </xf>
    <xf numFmtId="4" fontId="6" fillId="10" borderId="3" xfId="0" applyNumberFormat="1" applyFont="1" applyFill="1" applyBorder="1" applyAlignment="1">
      <alignment horizontal="right"/>
    </xf>
    <xf numFmtId="4" fontId="6" fillId="5" borderId="3" xfId="0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>
      <alignment horizontal="right"/>
    </xf>
    <xf numFmtId="4" fontId="6" fillId="10" borderId="3" xfId="0" applyNumberFormat="1" applyFont="1" applyFill="1" applyBorder="1" applyAlignment="1" applyProtection="1">
      <alignment horizontal="right" wrapText="1"/>
    </xf>
    <xf numFmtId="4" fontId="6" fillId="4" borderId="3" xfId="0" applyNumberFormat="1" applyFont="1" applyFill="1" applyBorder="1" applyAlignment="1" applyProtection="1">
      <alignment horizontal="right" wrapText="1"/>
    </xf>
    <xf numFmtId="4" fontId="6" fillId="5" borderId="3" xfId="0" applyNumberFormat="1" applyFont="1" applyFill="1" applyBorder="1" applyAlignment="1" applyProtection="1">
      <alignment horizontal="right" wrapText="1"/>
    </xf>
    <xf numFmtId="4" fontId="6" fillId="12" borderId="3" xfId="0" applyNumberFormat="1" applyFont="1" applyFill="1" applyBorder="1" applyAlignment="1">
      <alignment horizontal="right"/>
    </xf>
    <xf numFmtId="4" fontId="6" fillId="13" borderId="3" xfId="0" applyNumberFormat="1" applyFont="1" applyFill="1" applyBorder="1" applyAlignment="1">
      <alignment horizontal="right"/>
    </xf>
    <xf numFmtId="4" fontId="6" fillId="12" borderId="3" xfId="0" applyNumberFormat="1" applyFont="1" applyFill="1" applyBorder="1" applyAlignment="1" applyProtection="1">
      <alignment horizontal="right" wrapText="1"/>
    </xf>
    <xf numFmtId="4" fontId="6" fillId="13" borderId="3" xfId="0" applyNumberFormat="1" applyFont="1" applyFill="1" applyBorder="1" applyAlignment="1" applyProtection="1">
      <alignment horizontal="right" wrapText="1"/>
    </xf>
    <xf numFmtId="4" fontId="6" fillId="6" borderId="4" xfId="0" applyNumberFormat="1" applyFont="1" applyFill="1" applyBorder="1" applyAlignment="1" applyProtection="1">
      <alignment horizontal="right" wrapText="1"/>
    </xf>
    <xf numFmtId="49" fontId="6" fillId="0" borderId="3" xfId="0" applyNumberFormat="1" applyFont="1" applyFill="1" applyBorder="1" applyAlignment="1" applyProtection="1">
      <alignment horizontal="left" vertical="center" wrapText="1"/>
    </xf>
    <xf numFmtId="4" fontId="3" fillId="0" borderId="4" xfId="0" applyNumberFormat="1" applyFont="1" applyFill="1" applyBorder="1" applyAlignment="1" applyProtection="1">
      <alignment horizontal="right" vertical="center" wrapText="1"/>
    </xf>
    <xf numFmtId="16" fontId="10" fillId="2" borderId="3" xfId="0" applyNumberFormat="1" applyFont="1" applyFill="1" applyBorder="1" applyAlignment="1" applyProtection="1">
      <alignment vertical="center" wrapText="1"/>
    </xf>
    <xf numFmtId="3" fontId="3" fillId="0" borderId="4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2" fillId="0" borderId="0" xfId="0" applyFont="1" applyAlignment="1">
      <alignment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styles" Target="styles.xml"/><Relationship Id="rId5" Type="http://schemas.openxmlformats.org/officeDocument/2006/relationships/worksheet" Target="worksheets/sheet4.xml"/><Relationship Id="rId10" Type="http://schemas.openxmlformats.org/officeDocument/2006/relationships/theme" Target="theme/theme1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'POSEBNI DIO'!$A$5:$A$562</c:f>
              <c:strCache>
                <c:ptCount val="558"/>
                <c:pt idx="0">
                  <c:v>Šifra</c:v>
                </c:pt>
                <c:pt idx="1">
                  <c:v>Glava 003006 </c:v>
                </c:pt>
                <c:pt idx="2">
                  <c:v>Glavni program P52 </c:v>
                </c:pt>
                <c:pt idx="3">
                  <c:v>PROGRAM 1001</c:v>
                </c:pt>
                <c:pt idx="4">
                  <c:v>Tekući projekt T100011</c:v>
                </c:pt>
                <c:pt idx="5">
                  <c:v>5.Đ.</c:v>
                </c:pt>
                <c:pt idx="6">
                  <c:v>3</c:v>
                </c:pt>
                <c:pt idx="7">
                  <c:v>37</c:v>
                </c:pt>
                <c:pt idx="8">
                  <c:v>372</c:v>
                </c:pt>
                <c:pt idx="9">
                  <c:v>3722</c:v>
                </c:pt>
                <c:pt idx="10">
                  <c:v>Glavni program P15 </c:v>
                </c:pt>
                <c:pt idx="11">
                  <c:v>PROGRAM 1001</c:v>
                </c:pt>
                <c:pt idx="12">
                  <c:v>A100003</c:v>
                </c:pt>
                <c:pt idx="13">
                  <c:v>3223</c:v>
                </c:pt>
                <c:pt idx="14">
                  <c:v>Glava 004002</c:v>
                </c:pt>
                <c:pt idx="15">
                  <c:v>Glavni program P51 </c:v>
                </c:pt>
                <c:pt idx="16">
                  <c:v>PROGRAM 1001</c:v>
                </c:pt>
                <c:pt idx="17">
                  <c:v>Kapitalni projekt K100151</c:v>
                </c:pt>
                <c:pt idx="18">
                  <c:v>1.1.</c:v>
                </c:pt>
                <c:pt idx="19">
                  <c:v>4</c:v>
                </c:pt>
                <c:pt idx="20">
                  <c:v>45</c:v>
                </c:pt>
                <c:pt idx="21">
                  <c:v>451</c:v>
                </c:pt>
                <c:pt idx="22">
                  <c:v>4511</c:v>
                </c:pt>
                <c:pt idx="23">
                  <c:v>4511</c:v>
                </c:pt>
                <c:pt idx="24">
                  <c:v>Izvor 1.1</c:v>
                </c:pt>
                <c:pt idx="25">
                  <c:v>4511</c:v>
                </c:pt>
                <c:pt idx="26">
                  <c:v>Izvor 4.1</c:v>
                </c:pt>
                <c:pt idx="27">
                  <c:v>4511</c:v>
                </c:pt>
                <c:pt idx="28">
                  <c:v>Kapitalni projekt K100141</c:v>
                </c:pt>
                <c:pt idx="29">
                  <c:v>Izvor 1.1.</c:v>
                </c:pt>
                <c:pt idx="30">
                  <c:v>4</c:v>
                </c:pt>
                <c:pt idx="31">
                  <c:v>42</c:v>
                </c:pt>
                <c:pt idx="32">
                  <c:v>421</c:v>
                </c:pt>
                <c:pt idx="33">
                  <c:v>4212</c:v>
                </c:pt>
                <c:pt idx="34">
                  <c:v>Izvor 1.1.</c:v>
                </c:pt>
                <c:pt idx="35">
                  <c:v>4</c:v>
                </c:pt>
                <c:pt idx="36">
                  <c:v>42</c:v>
                </c:pt>
                <c:pt idx="37">
                  <c:v>421</c:v>
                </c:pt>
                <c:pt idx="38">
                  <c:v>4212</c:v>
                </c:pt>
                <c:pt idx="39">
                  <c:v>Izvor 5.</c:v>
                </c:pt>
                <c:pt idx="40">
                  <c:v>4</c:v>
                </c:pt>
                <c:pt idx="41">
                  <c:v>42</c:v>
                </c:pt>
                <c:pt idx="42">
                  <c:v>421</c:v>
                </c:pt>
                <c:pt idx="43">
                  <c:v>4212</c:v>
                </c:pt>
                <c:pt idx="44">
                  <c:v>Glavni program P15 </c:v>
                </c:pt>
                <c:pt idx="45">
                  <c:v>PROGRAM 1001</c:v>
                </c:pt>
                <c:pt idx="46">
                  <c:v>A100001</c:v>
                </c:pt>
                <c:pt idx="47">
                  <c:v>4.1.</c:v>
                </c:pt>
                <c:pt idx="48">
                  <c:v>3</c:v>
                </c:pt>
                <c:pt idx="49">
                  <c:v>32</c:v>
                </c:pt>
                <c:pt idx="50">
                  <c:v>321</c:v>
                </c:pt>
                <c:pt idx="51">
                  <c:v>3211</c:v>
                </c:pt>
                <c:pt idx="52">
                  <c:v>3213</c:v>
                </c:pt>
                <c:pt idx="53">
                  <c:v>3214</c:v>
                </c:pt>
                <c:pt idx="54">
                  <c:v>322</c:v>
                </c:pt>
                <c:pt idx="55">
                  <c:v>3221</c:v>
                </c:pt>
                <c:pt idx="56">
                  <c:v>3223</c:v>
                </c:pt>
                <c:pt idx="57">
                  <c:v>3225</c:v>
                </c:pt>
                <c:pt idx="58">
                  <c:v>3227</c:v>
                </c:pt>
                <c:pt idx="59">
                  <c:v>323</c:v>
                </c:pt>
                <c:pt idx="60">
                  <c:v>3231</c:v>
                </c:pt>
                <c:pt idx="61">
                  <c:v>3233</c:v>
                </c:pt>
                <c:pt idx="62">
                  <c:v>3234</c:v>
                </c:pt>
                <c:pt idx="63">
                  <c:v>3235</c:v>
                </c:pt>
                <c:pt idx="64">
                  <c:v>3236</c:v>
                </c:pt>
                <c:pt idx="65">
                  <c:v>3237</c:v>
                </c:pt>
                <c:pt idx="66">
                  <c:v>3238</c:v>
                </c:pt>
                <c:pt idx="67">
                  <c:v>3239</c:v>
                </c:pt>
                <c:pt idx="68">
                  <c:v>329</c:v>
                </c:pt>
                <c:pt idx="69">
                  <c:v>3292</c:v>
                </c:pt>
                <c:pt idx="70">
                  <c:v>3293</c:v>
                </c:pt>
                <c:pt idx="71">
                  <c:v>3294</c:v>
                </c:pt>
                <c:pt idx="72">
                  <c:v>3295</c:v>
                </c:pt>
                <c:pt idx="73">
                  <c:v>3299</c:v>
                </c:pt>
                <c:pt idx="74">
                  <c:v>34</c:v>
                </c:pt>
                <c:pt idx="75">
                  <c:v>343</c:v>
                </c:pt>
                <c:pt idx="76">
                  <c:v>3431</c:v>
                </c:pt>
                <c:pt idx="77">
                  <c:v>A100002 </c:v>
                </c:pt>
                <c:pt idx="78">
                  <c:v>4.1.</c:v>
                </c:pt>
                <c:pt idx="79">
                  <c:v>3</c:v>
                </c:pt>
                <c:pt idx="80">
                  <c:v>32</c:v>
                </c:pt>
                <c:pt idx="81">
                  <c:v>322</c:v>
                </c:pt>
                <c:pt idx="82">
                  <c:v>3224</c:v>
                </c:pt>
                <c:pt idx="83">
                  <c:v>323</c:v>
                </c:pt>
                <c:pt idx="84">
                  <c:v>3232</c:v>
                </c:pt>
                <c:pt idx="85">
                  <c:v>3237</c:v>
                </c:pt>
                <c:pt idx="86">
                  <c:v>Glava 004004 </c:v>
                </c:pt>
                <c:pt idx="87">
                  <c:v>Glavni program P17</c:v>
                </c:pt>
                <c:pt idx="88">
                  <c:v>PROGRAM 1001</c:v>
                </c:pt>
                <c:pt idx="89">
                  <c:v>T100002</c:v>
                </c:pt>
                <c:pt idx="90">
                  <c:v>1.1.</c:v>
                </c:pt>
                <c:pt idx="91">
                  <c:v>32</c:v>
                </c:pt>
                <c:pt idx="92">
                  <c:v>329</c:v>
                </c:pt>
                <c:pt idx="93">
                  <c:v>3299</c:v>
                </c:pt>
                <c:pt idx="94">
                  <c:v> T100003</c:v>
                </c:pt>
                <c:pt idx="95">
                  <c:v>1.1.</c:v>
                </c:pt>
                <c:pt idx="96">
                  <c:v>3</c:v>
                </c:pt>
                <c:pt idx="97">
                  <c:v>32</c:v>
                </c:pt>
                <c:pt idx="98">
                  <c:v>329</c:v>
                </c:pt>
                <c:pt idx="99">
                  <c:v>3291</c:v>
                </c:pt>
                <c:pt idx="100">
                  <c:v>3299</c:v>
                </c:pt>
                <c:pt idx="101">
                  <c:v>T100027</c:v>
                </c:pt>
                <c:pt idx="102">
                  <c:v>1.1</c:v>
                </c:pt>
                <c:pt idx="103">
                  <c:v>3</c:v>
                </c:pt>
                <c:pt idx="104">
                  <c:v>32</c:v>
                </c:pt>
                <c:pt idx="105">
                  <c:v>329</c:v>
                </c:pt>
                <c:pt idx="106">
                  <c:v>3291</c:v>
                </c:pt>
                <c:pt idx="107">
                  <c:v>3299</c:v>
                </c:pt>
                <c:pt idx="108">
                  <c:v>T100040</c:v>
                </c:pt>
                <c:pt idx="109">
                  <c:v>1.1.</c:v>
                </c:pt>
                <c:pt idx="110">
                  <c:v>3</c:v>
                </c:pt>
                <c:pt idx="111">
                  <c:v>32</c:v>
                </c:pt>
                <c:pt idx="112">
                  <c:v>323</c:v>
                </c:pt>
                <c:pt idx="113">
                  <c:v>3237</c:v>
                </c:pt>
                <c:pt idx="114">
                  <c:v>T100041 </c:v>
                </c:pt>
                <c:pt idx="115">
                  <c:v>1.1.</c:v>
                </c:pt>
                <c:pt idx="116">
                  <c:v>3</c:v>
                </c:pt>
                <c:pt idx="117">
                  <c:v>32</c:v>
                </c:pt>
                <c:pt idx="118">
                  <c:v>323</c:v>
                </c:pt>
                <c:pt idx="119">
                  <c:v>3237</c:v>
                </c:pt>
                <c:pt idx="120">
                  <c:v>T100054 </c:v>
                </c:pt>
                <c:pt idx="121">
                  <c:v>1.1.</c:v>
                </c:pt>
                <c:pt idx="122">
                  <c:v>3</c:v>
                </c:pt>
                <c:pt idx="123">
                  <c:v>31</c:v>
                </c:pt>
                <c:pt idx="124">
                  <c:v>311</c:v>
                </c:pt>
                <c:pt idx="125">
                  <c:v>3111</c:v>
                </c:pt>
                <c:pt idx="126">
                  <c:v>312</c:v>
                </c:pt>
                <c:pt idx="127">
                  <c:v>3121</c:v>
                </c:pt>
                <c:pt idx="128">
                  <c:v>313</c:v>
                </c:pt>
                <c:pt idx="129">
                  <c:v>3132</c:v>
                </c:pt>
                <c:pt idx="130">
                  <c:v>32</c:v>
                </c:pt>
                <c:pt idx="131">
                  <c:v>321</c:v>
                </c:pt>
                <c:pt idx="132">
                  <c:v>3211</c:v>
                </c:pt>
                <c:pt idx="133">
                  <c:v>3212</c:v>
                </c:pt>
                <c:pt idx="134">
                  <c:v>5.T.</c:v>
                </c:pt>
                <c:pt idx="135">
                  <c:v>3</c:v>
                </c:pt>
                <c:pt idx="136">
                  <c:v>31</c:v>
                </c:pt>
                <c:pt idx="137">
                  <c:v>311</c:v>
                </c:pt>
                <c:pt idx="138">
                  <c:v>3111</c:v>
                </c:pt>
                <c:pt idx="139">
                  <c:v>312</c:v>
                </c:pt>
                <c:pt idx="140">
                  <c:v>3121</c:v>
                </c:pt>
                <c:pt idx="141">
                  <c:v>313</c:v>
                </c:pt>
                <c:pt idx="142">
                  <c:v>3132</c:v>
                </c:pt>
                <c:pt idx="143">
                  <c:v>32</c:v>
                </c:pt>
                <c:pt idx="144">
                  <c:v>321</c:v>
                </c:pt>
                <c:pt idx="145">
                  <c:v>3211</c:v>
                </c:pt>
                <c:pt idx="146">
                  <c:v>3212</c:v>
                </c:pt>
                <c:pt idx="147">
                  <c:v>T100055 </c:v>
                </c:pt>
                <c:pt idx="148">
                  <c:v>1.1.</c:v>
                </c:pt>
                <c:pt idx="149">
                  <c:v>3</c:v>
                </c:pt>
                <c:pt idx="150">
                  <c:v>31</c:v>
                </c:pt>
                <c:pt idx="151">
                  <c:v>311</c:v>
                </c:pt>
                <c:pt idx="152">
                  <c:v>3111</c:v>
                </c:pt>
                <c:pt idx="153">
                  <c:v>312</c:v>
                </c:pt>
                <c:pt idx="154">
                  <c:v>3121</c:v>
                </c:pt>
                <c:pt idx="155">
                  <c:v>313</c:v>
                </c:pt>
                <c:pt idx="156">
                  <c:v>3132</c:v>
                </c:pt>
                <c:pt idx="157">
                  <c:v>32</c:v>
                </c:pt>
                <c:pt idx="158">
                  <c:v>321</c:v>
                </c:pt>
                <c:pt idx="159">
                  <c:v>3211</c:v>
                </c:pt>
                <c:pt idx="160">
                  <c:v>3212</c:v>
                </c:pt>
                <c:pt idx="161">
                  <c:v>5.T.</c:v>
                </c:pt>
                <c:pt idx="162">
                  <c:v>3</c:v>
                </c:pt>
                <c:pt idx="163">
                  <c:v>31</c:v>
                </c:pt>
                <c:pt idx="164">
                  <c:v>311</c:v>
                </c:pt>
                <c:pt idx="165">
                  <c:v>3111</c:v>
                </c:pt>
                <c:pt idx="166">
                  <c:v>312</c:v>
                </c:pt>
                <c:pt idx="167">
                  <c:v>3121</c:v>
                </c:pt>
                <c:pt idx="168">
                  <c:v>313</c:v>
                </c:pt>
                <c:pt idx="169">
                  <c:v>3132</c:v>
                </c:pt>
                <c:pt idx="170">
                  <c:v>32</c:v>
                </c:pt>
                <c:pt idx="171">
                  <c:v>321</c:v>
                </c:pt>
                <c:pt idx="172">
                  <c:v>3211</c:v>
                </c:pt>
                <c:pt idx="173">
                  <c:v>3212</c:v>
                </c:pt>
                <c:pt idx="174">
                  <c:v>T100057</c:v>
                </c:pt>
                <c:pt idx="175">
                  <c:v>1.1.</c:v>
                </c:pt>
                <c:pt idx="176">
                  <c:v>3</c:v>
                </c:pt>
                <c:pt idx="177">
                  <c:v>31</c:v>
                </c:pt>
                <c:pt idx="178">
                  <c:v>311</c:v>
                </c:pt>
                <c:pt idx="179">
                  <c:v>3111</c:v>
                </c:pt>
                <c:pt idx="180">
                  <c:v>312</c:v>
                </c:pt>
                <c:pt idx="181">
                  <c:v>3121</c:v>
                </c:pt>
                <c:pt idx="182">
                  <c:v>313</c:v>
                </c:pt>
                <c:pt idx="183">
                  <c:v>3132</c:v>
                </c:pt>
                <c:pt idx="184">
                  <c:v>32</c:v>
                </c:pt>
                <c:pt idx="185">
                  <c:v>321</c:v>
                </c:pt>
                <c:pt idx="186">
                  <c:v>3211</c:v>
                </c:pt>
                <c:pt idx="187">
                  <c:v>3212</c:v>
                </c:pt>
                <c:pt idx="188">
                  <c:v>5.T.</c:v>
                </c:pt>
                <c:pt idx="189">
                  <c:v>3</c:v>
                </c:pt>
                <c:pt idx="190">
                  <c:v>31</c:v>
                </c:pt>
                <c:pt idx="191">
                  <c:v>311</c:v>
                </c:pt>
                <c:pt idx="192">
                  <c:v>31111</c:v>
                </c:pt>
                <c:pt idx="193">
                  <c:v>312</c:v>
                </c:pt>
                <c:pt idx="194">
                  <c:v>3121</c:v>
                </c:pt>
                <c:pt idx="195">
                  <c:v>313</c:v>
                </c:pt>
                <c:pt idx="196">
                  <c:v>3132</c:v>
                </c:pt>
                <c:pt idx="197">
                  <c:v>32</c:v>
                </c:pt>
                <c:pt idx="198">
                  <c:v>321</c:v>
                </c:pt>
                <c:pt idx="199">
                  <c:v>3211</c:v>
                </c:pt>
                <c:pt idx="200">
                  <c:v>3212</c:v>
                </c:pt>
                <c:pt idx="201">
                  <c:v>T100058</c:v>
                </c:pt>
                <c:pt idx="202">
                  <c:v>1.1.</c:v>
                </c:pt>
                <c:pt idx="203">
                  <c:v>3</c:v>
                </c:pt>
                <c:pt idx="204">
                  <c:v>31</c:v>
                </c:pt>
                <c:pt idx="205">
                  <c:v>311</c:v>
                </c:pt>
                <c:pt idx="206">
                  <c:v>3111</c:v>
                </c:pt>
                <c:pt idx="207">
                  <c:v>312</c:v>
                </c:pt>
                <c:pt idx="208">
                  <c:v>3121</c:v>
                </c:pt>
                <c:pt idx="209">
                  <c:v>313</c:v>
                </c:pt>
                <c:pt idx="210">
                  <c:v>3132</c:v>
                </c:pt>
                <c:pt idx="211">
                  <c:v>32</c:v>
                </c:pt>
                <c:pt idx="212">
                  <c:v>321</c:v>
                </c:pt>
                <c:pt idx="213">
                  <c:v>3211</c:v>
                </c:pt>
                <c:pt idx="214">
                  <c:v>3212</c:v>
                </c:pt>
                <c:pt idx="215">
                  <c:v>5.T.</c:v>
                </c:pt>
                <c:pt idx="216">
                  <c:v>3</c:v>
                </c:pt>
                <c:pt idx="217">
                  <c:v>31</c:v>
                </c:pt>
                <c:pt idx="218">
                  <c:v>311</c:v>
                </c:pt>
                <c:pt idx="219">
                  <c:v>31111</c:v>
                </c:pt>
                <c:pt idx="220">
                  <c:v>312</c:v>
                </c:pt>
                <c:pt idx="221">
                  <c:v>3121</c:v>
                </c:pt>
                <c:pt idx="222">
                  <c:v>313</c:v>
                </c:pt>
                <c:pt idx="223">
                  <c:v>3132</c:v>
                </c:pt>
                <c:pt idx="224">
                  <c:v>32</c:v>
                </c:pt>
                <c:pt idx="225">
                  <c:v>321</c:v>
                </c:pt>
                <c:pt idx="226">
                  <c:v>3211</c:v>
                </c:pt>
                <c:pt idx="227">
                  <c:v>3212</c:v>
                </c:pt>
                <c:pt idx="228">
                  <c:v>Program 1002   </c:v>
                </c:pt>
                <c:pt idx="229">
                  <c:v>T100001 </c:v>
                </c:pt>
                <c:pt idx="230">
                  <c:v>1.1.</c:v>
                </c:pt>
                <c:pt idx="231">
                  <c:v>4</c:v>
                </c:pt>
                <c:pt idx="232">
                  <c:v>42</c:v>
                </c:pt>
                <c:pt idx="233">
                  <c:v>422</c:v>
                </c:pt>
                <c:pt idx="234">
                  <c:v>4221</c:v>
                </c:pt>
                <c:pt idx="235">
                  <c:v>4227</c:v>
                </c:pt>
                <c:pt idx="236">
                  <c:v>T100002</c:v>
                </c:pt>
                <c:pt idx="237">
                  <c:v>1.1.</c:v>
                </c:pt>
                <c:pt idx="238">
                  <c:v>4</c:v>
                </c:pt>
                <c:pt idx="239">
                  <c:v>45</c:v>
                </c:pt>
                <c:pt idx="240">
                  <c:v>451</c:v>
                </c:pt>
                <c:pt idx="241">
                  <c:v>4511</c:v>
                </c:pt>
                <c:pt idx="242">
                  <c:v>Tekući projekt T100016 </c:v>
                </c:pt>
                <c:pt idx="243">
                  <c:v>4</c:v>
                </c:pt>
                <c:pt idx="244">
                  <c:v>424</c:v>
                </c:pt>
                <c:pt idx="245">
                  <c:v>4241</c:v>
                </c:pt>
                <c:pt idx="246">
                  <c:v>42411</c:v>
                </c:pt>
                <c:pt idx="247">
                  <c:v>Program 1003  </c:v>
                </c:pt>
                <c:pt idx="248">
                  <c:v>A100001 </c:v>
                </c:pt>
                <c:pt idx="249">
                  <c:v>1.1.</c:v>
                </c:pt>
                <c:pt idx="250">
                  <c:v>3</c:v>
                </c:pt>
                <c:pt idx="251">
                  <c:v>32</c:v>
                </c:pt>
                <c:pt idx="252">
                  <c:v>323</c:v>
                </c:pt>
                <c:pt idx="253">
                  <c:v>3232</c:v>
                </c:pt>
                <c:pt idx="254">
                  <c:v>Glava 004008 </c:v>
                </c:pt>
                <c:pt idx="255">
                  <c:v>Glavni program P63 </c:v>
                </c:pt>
                <c:pt idx="256">
                  <c:v>Program 1001 </c:v>
                </c:pt>
                <c:pt idx="257">
                  <c:v>A100001</c:v>
                </c:pt>
                <c:pt idx="258">
                  <c:v>3.3.</c:v>
                </c:pt>
                <c:pt idx="259">
                  <c:v>3</c:v>
                </c:pt>
                <c:pt idx="260">
                  <c:v>32</c:v>
                </c:pt>
                <c:pt idx="261">
                  <c:v>321</c:v>
                </c:pt>
                <c:pt idx="262">
                  <c:v>3211</c:v>
                </c:pt>
                <c:pt idx="263">
                  <c:v>3213</c:v>
                </c:pt>
                <c:pt idx="264">
                  <c:v>3214</c:v>
                </c:pt>
                <c:pt idx="265">
                  <c:v>322</c:v>
                </c:pt>
                <c:pt idx="266">
                  <c:v>3221</c:v>
                </c:pt>
                <c:pt idx="267">
                  <c:v>3223</c:v>
                </c:pt>
                <c:pt idx="268">
                  <c:v>3224</c:v>
                </c:pt>
                <c:pt idx="269">
                  <c:v>3225</c:v>
                </c:pt>
                <c:pt idx="270">
                  <c:v>3227</c:v>
                </c:pt>
                <c:pt idx="271">
                  <c:v>323</c:v>
                </c:pt>
                <c:pt idx="272">
                  <c:v>3231</c:v>
                </c:pt>
                <c:pt idx="273">
                  <c:v>3232</c:v>
                </c:pt>
                <c:pt idx="274">
                  <c:v>3234</c:v>
                </c:pt>
                <c:pt idx="275">
                  <c:v>3235</c:v>
                </c:pt>
                <c:pt idx="276">
                  <c:v>3236</c:v>
                </c:pt>
                <c:pt idx="277">
                  <c:v>3237</c:v>
                </c:pt>
                <c:pt idx="278">
                  <c:v>3238</c:v>
                </c:pt>
                <c:pt idx="279">
                  <c:v>3239</c:v>
                </c:pt>
                <c:pt idx="280">
                  <c:v>329</c:v>
                </c:pt>
                <c:pt idx="281">
                  <c:v>3292</c:v>
                </c:pt>
                <c:pt idx="282">
                  <c:v>3293</c:v>
                </c:pt>
                <c:pt idx="283">
                  <c:v>3294</c:v>
                </c:pt>
                <c:pt idx="284">
                  <c:v>3295</c:v>
                </c:pt>
                <c:pt idx="285">
                  <c:v>3299</c:v>
                </c:pt>
                <c:pt idx="286">
                  <c:v>34</c:v>
                </c:pt>
                <c:pt idx="287">
                  <c:v>343</c:v>
                </c:pt>
                <c:pt idx="288">
                  <c:v>3431</c:v>
                </c:pt>
                <c:pt idx="289">
                  <c:v>37</c:v>
                </c:pt>
                <c:pt idx="290">
                  <c:v>372</c:v>
                </c:pt>
                <c:pt idx="291">
                  <c:v>3722</c:v>
                </c:pt>
                <c:pt idx="292">
                  <c:v>4</c:v>
                </c:pt>
                <c:pt idx="293">
                  <c:v>42</c:v>
                </c:pt>
                <c:pt idx="294">
                  <c:v>424</c:v>
                </c:pt>
                <c:pt idx="295">
                  <c:v>4241</c:v>
                </c:pt>
                <c:pt idx="296">
                  <c:v>4.L.</c:v>
                </c:pt>
                <c:pt idx="297">
                  <c:v>3</c:v>
                </c:pt>
                <c:pt idx="298">
                  <c:v>32</c:v>
                </c:pt>
                <c:pt idx="299">
                  <c:v>321</c:v>
                </c:pt>
                <c:pt idx="300">
                  <c:v>3211</c:v>
                </c:pt>
                <c:pt idx="301">
                  <c:v>3213</c:v>
                </c:pt>
                <c:pt idx="302">
                  <c:v>322</c:v>
                </c:pt>
                <c:pt idx="303">
                  <c:v>3221</c:v>
                </c:pt>
                <c:pt idx="304">
                  <c:v>3224</c:v>
                </c:pt>
                <c:pt idx="305">
                  <c:v>3225</c:v>
                </c:pt>
                <c:pt idx="306">
                  <c:v>323</c:v>
                </c:pt>
                <c:pt idx="307">
                  <c:v>3231</c:v>
                </c:pt>
                <c:pt idx="308">
                  <c:v>3232</c:v>
                </c:pt>
                <c:pt idx="309">
                  <c:v>3239</c:v>
                </c:pt>
                <c:pt idx="310">
                  <c:v>329</c:v>
                </c:pt>
                <c:pt idx="311">
                  <c:v>3292</c:v>
                </c:pt>
                <c:pt idx="312">
                  <c:v>3299</c:v>
                </c:pt>
                <c:pt idx="313">
                  <c:v>5.K.</c:v>
                </c:pt>
                <c:pt idx="314">
                  <c:v>3</c:v>
                </c:pt>
                <c:pt idx="315">
                  <c:v>32</c:v>
                </c:pt>
                <c:pt idx="316">
                  <c:v>321</c:v>
                </c:pt>
                <c:pt idx="317">
                  <c:v>3211</c:v>
                </c:pt>
                <c:pt idx="318">
                  <c:v>3213</c:v>
                </c:pt>
                <c:pt idx="319">
                  <c:v>3214</c:v>
                </c:pt>
                <c:pt idx="320">
                  <c:v>3</c:v>
                </c:pt>
                <c:pt idx="321">
                  <c:v>32</c:v>
                </c:pt>
                <c:pt idx="322">
                  <c:v>322</c:v>
                </c:pt>
                <c:pt idx="323">
                  <c:v>3221</c:v>
                </c:pt>
                <c:pt idx="324">
                  <c:v>3225</c:v>
                </c:pt>
                <c:pt idx="325">
                  <c:v>323</c:v>
                </c:pt>
                <c:pt idx="326">
                  <c:v>3231</c:v>
                </c:pt>
                <c:pt idx="327">
                  <c:v>3232</c:v>
                </c:pt>
                <c:pt idx="328">
                  <c:v>3236</c:v>
                </c:pt>
                <c:pt idx="329">
                  <c:v>3239</c:v>
                </c:pt>
                <c:pt idx="330">
                  <c:v>329</c:v>
                </c:pt>
                <c:pt idx="331">
                  <c:v>3299</c:v>
                </c:pt>
                <c:pt idx="332">
                  <c:v>3299</c:v>
                </c:pt>
                <c:pt idx="333">
                  <c:v>6.3.</c:v>
                </c:pt>
                <c:pt idx="334">
                  <c:v>3</c:v>
                </c:pt>
                <c:pt idx="335">
                  <c:v>32</c:v>
                </c:pt>
                <c:pt idx="336">
                  <c:v>329</c:v>
                </c:pt>
                <c:pt idx="337">
                  <c:v>3225</c:v>
                </c:pt>
                <c:pt idx="338">
                  <c:v>3299</c:v>
                </c:pt>
                <c:pt idx="339">
                  <c:v>A100002</c:v>
                </c:pt>
                <c:pt idx="340">
                  <c:v>5.K.</c:v>
                </c:pt>
                <c:pt idx="341">
                  <c:v>3</c:v>
                </c:pt>
                <c:pt idx="342">
                  <c:v>31</c:v>
                </c:pt>
                <c:pt idx="343">
                  <c:v>311</c:v>
                </c:pt>
                <c:pt idx="344">
                  <c:v>3111</c:v>
                </c:pt>
                <c:pt idx="345">
                  <c:v>3113</c:v>
                </c:pt>
                <c:pt idx="346">
                  <c:v>3114</c:v>
                </c:pt>
                <c:pt idx="347">
                  <c:v>312</c:v>
                </c:pt>
                <c:pt idx="348">
                  <c:v>3121</c:v>
                </c:pt>
                <c:pt idx="349">
                  <c:v>313</c:v>
                </c:pt>
                <c:pt idx="350">
                  <c:v>3132</c:v>
                </c:pt>
                <c:pt idx="351">
                  <c:v>32</c:v>
                </c:pt>
                <c:pt idx="352">
                  <c:v>321</c:v>
                </c:pt>
                <c:pt idx="353">
                  <c:v>3212</c:v>
                </c:pt>
                <c:pt idx="354">
                  <c:v>329</c:v>
                </c:pt>
                <c:pt idx="355">
                  <c:v>3295</c:v>
                </c:pt>
                <c:pt idx="356">
                  <c:v>3.3.</c:v>
                </c:pt>
                <c:pt idx="357">
                  <c:v>3</c:v>
                </c:pt>
                <c:pt idx="358">
                  <c:v>31</c:v>
                </c:pt>
                <c:pt idx="359">
                  <c:v>311</c:v>
                </c:pt>
                <c:pt idx="360">
                  <c:v>3113</c:v>
                </c:pt>
                <c:pt idx="361">
                  <c:v>312</c:v>
                </c:pt>
                <c:pt idx="362">
                  <c:v>3121</c:v>
                </c:pt>
                <c:pt idx="363">
                  <c:v>313</c:v>
                </c:pt>
                <c:pt idx="364">
                  <c:v>3132</c:v>
                </c:pt>
                <c:pt idx="365">
                  <c:v>32</c:v>
                </c:pt>
                <c:pt idx="366">
                  <c:v>3212</c:v>
                </c:pt>
                <c:pt idx="367">
                  <c:v>3238</c:v>
                </c:pt>
                <c:pt idx="368">
                  <c:v>3431</c:v>
                </c:pt>
                <c:pt idx="369">
                  <c:v>3722</c:v>
                </c:pt>
                <c:pt idx="371">
                  <c:v>T100003 </c:v>
                </c:pt>
                <c:pt idx="372">
                  <c:v>4.L.</c:v>
                </c:pt>
                <c:pt idx="373">
                  <c:v>3</c:v>
                </c:pt>
                <c:pt idx="374">
                  <c:v>32</c:v>
                </c:pt>
                <c:pt idx="375">
                  <c:v>321</c:v>
                </c:pt>
                <c:pt idx="376">
                  <c:v>3211</c:v>
                </c:pt>
                <c:pt idx="377">
                  <c:v>3213</c:v>
                </c:pt>
                <c:pt idx="378">
                  <c:v>3214</c:v>
                </c:pt>
                <c:pt idx="379">
                  <c:v>322</c:v>
                </c:pt>
                <c:pt idx="380">
                  <c:v>3221</c:v>
                </c:pt>
                <c:pt idx="381">
                  <c:v>3222</c:v>
                </c:pt>
                <c:pt idx="382">
                  <c:v>3223</c:v>
                </c:pt>
                <c:pt idx="383">
                  <c:v>3224</c:v>
                </c:pt>
                <c:pt idx="384">
                  <c:v>3225</c:v>
                </c:pt>
                <c:pt idx="385">
                  <c:v>3227</c:v>
                </c:pt>
                <c:pt idx="386">
                  <c:v>323</c:v>
                </c:pt>
                <c:pt idx="387">
                  <c:v>3231</c:v>
                </c:pt>
                <c:pt idx="388">
                  <c:v>3232</c:v>
                </c:pt>
                <c:pt idx="389">
                  <c:v>3234</c:v>
                </c:pt>
                <c:pt idx="390">
                  <c:v>3235</c:v>
                </c:pt>
                <c:pt idx="391">
                  <c:v>3236</c:v>
                </c:pt>
                <c:pt idx="392">
                  <c:v>3238</c:v>
                </c:pt>
                <c:pt idx="393">
                  <c:v>3239</c:v>
                </c:pt>
                <c:pt idx="394">
                  <c:v>329</c:v>
                </c:pt>
                <c:pt idx="395">
                  <c:v>3293</c:v>
                </c:pt>
                <c:pt idx="396">
                  <c:v>34</c:v>
                </c:pt>
                <c:pt idx="397">
                  <c:v>343</c:v>
                </c:pt>
                <c:pt idx="398">
                  <c:v>3431</c:v>
                </c:pt>
                <c:pt idx="399">
                  <c:v>5.K.</c:v>
                </c:pt>
                <c:pt idx="400">
                  <c:v>3</c:v>
                </c:pt>
                <c:pt idx="401">
                  <c:v>32</c:v>
                </c:pt>
                <c:pt idx="402">
                  <c:v>321</c:v>
                </c:pt>
                <c:pt idx="403">
                  <c:v>3211</c:v>
                </c:pt>
                <c:pt idx="404">
                  <c:v>3213</c:v>
                </c:pt>
                <c:pt idx="405">
                  <c:v>3214</c:v>
                </c:pt>
                <c:pt idx="406">
                  <c:v>322</c:v>
                </c:pt>
                <c:pt idx="407">
                  <c:v>3221</c:v>
                </c:pt>
                <c:pt idx="408">
                  <c:v>3222</c:v>
                </c:pt>
                <c:pt idx="409">
                  <c:v>3223</c:v>
                </c:pt>
                <c:pt idx="410">
                  <c:v>3224</c:v>
                </c:pt>
                <c:pt idx="411">
                  <c:v>3225</c:v>
                </c:pt>
                <c:pt idx="412">
                  <c:v>3227</c:v>
                </c:pt>
                <c:pt idx="413">
                  <c:v>323</c:v>
                </c:pt>
                <c:pt idx="414">
                  <c:v>3232</c:v>
                </c:pt>
                <c:pt idx="415">
                  <c:v>3234</c:v>
                </c:pt>
                <c:pt idx="416">
                  <c:v>3236</c:v>
                </c:pt>
                <c:pt idx="417">
                  <c:v>3239</c:v>
                </c:pt>
                <c:pt idx="418">
                  <c:v>329</c:v>
                </c:pt>
                <c:pt idx="419">
                  <c:v>3293</c:v>
                </c:pt>
                <c:pt idx="420">
                  <c:v>34</c:v>
                </c:pt>
                <c:pt idx="421">
                  <c:v>343</c:v>
                </c:pt>
                <c:pt idx="422">
                  <c:v>3431</c:v>
                </c:pt>
                <c:pt idx="423">
                  <c:v>T100004 </c:v>
                </c:pt>
                <c:pt idx="424">
                  <c:v>6.3.</c:v>
                </c:pt>
                <c:pt idx="425">
                  <c:v>3</c:v>
                </c:pt>
                <c:pt idx="426">
                  <c:v>32</c:v>
                </c:pt>
                <c:pt idx="427">
                  <c:v>321</c:v>
                </c:pt>
                <c:pt idx="428">
                  <c:v>3211</c:v>
                </c:pt>
                <c:pt idx="429">
                  <c:v>3213</c:v>
                </c:pt>
                <c:pt idx="430">
                  <c:v>322</c:v>
                </c:pt>
                <c:pt idx="431">
                  <c:v>3221</c:v>
                </c:pt>
                <c:pt idx="432">
                  <c:v>3225</c:v>
                </c:pt>
                <c:pt idx="433">
                  <c:v>3227</c:v>
                </c:pt>
                <c:pt idx="434">
                  <c:v>323</c:v>
                </c:pt>
                <c:pt idx="435">
                  <c:v>3237</c:v>
                </c:pt>
                <c:pt idx="436">
                  <c:v>3239</c:v>
                </c:pt>
                <c:pt idx="437">
                  <c:v>329</c:v>
                </c:pt>
                <c:pt idx="438">
                  <c:v>3299</c:v>
                </c:pt>
                <c:pt idx="439">
                  <c:v>T100006 </c:v>
                </c:pt>
                <c:pt idx="440">
                  <c:v>4.L.</c:v>
                </c:pt>
                <c:pt idx="441">
                  <c:v>3</c:v>
                </c:pt>
                <c:pt idx="442">
                  <c:v>31</c:v>
                </c:pt>
                <c:pt idx="443">
                  <c:v>311</c:v>
                </c:pt>
                <c:pt idx="444">
                  <c:v>3111</c:v>
                </c:pt>
                <c:pt idx="445">
                  <c:v>3113</c:v>
                </c:pt>
                <c:pt idx="446">
                  <c:v>3114</c:v>
                </c:pt>
                <c:pt idx="447">
                  <c:v>312</c:v>
                </c:pt>
                <c:pt idx="448">
                  <c:v>3121</c:v>
                </c:pt>
                <c:pt idx="449">
                  <c:v>313</c:v>
                </c:pt>
                <c:pt idx="450">
                  <c:v>3132</c:v>
                </c:pt>
                <c:pt idx="451">
                  <c:v>32</c:v>
                </c:pt>
                <c:pt idx="452">
                  <c:v>321</c:v>
                </c:pt>
                <c:pt idx="453">
                  <c:v>3212</c:v>
                </c:pt>
                <c:pt idx="454">
                  <c:v>322</c:v>
                </c:pt>
                <c:pt idx="455">
                  <c:v>3221</c:v>
                </c:pt>
                <c:pt idx="456">
                  <c:v>5.K.</c:v>
                </c:pt>
                <c:pt idx="457">
                  <c:v>3</c:v>
                </c:pt>
                <c:pt idx="458">
                  <c:v>31</c:v>
                </c:pt>
                <c:pt idx="459">
                  <c:v>311</c:v>
                </c:pt>
                <c:pt idx="460">
                  <c:v>3111</c:v>
                </c:pt>
                <c:pt idx="461">
                  <c:v>3113</c:v>
                </c:pt>
                <c:pt idx="462">
                  <c:v>3114</c:v>
                </c:pt>
                <c:pt idx="463">
                  <c:v>312</c:v>
                </c:pt>
                <c:pt idx="464">
                  <c:v>3121</c:v>
                </c:pt>
                <c:pt idx="465">
                  <c:v>313</c:v>
                </c:pt>
                <c:pt idx="466">
                  <c:v>3132</c:v>
                </c:pt>
                <c:pt idx="467">
                  <c:v>32</c:v>
                </c:pt>
                <c:pt idx="468">
                  <c:v>321</c:v>
                </c:pt>
                <c:pt idx="469">
                  <c:v>3212</c:v>
                </c:pt>
                <c:pt idx="470">
                  <c:v>T100008 </c:v>
                </c:pt>
                <c:pt idx="471">
                  <c:v>3.3.</c:v>
                </c:pt>
                <c:pt idx="472">
                  <c:v>3</c:v>
                </c:pt>
                <c:pt idx="473">
                  <c:v>32</c:v>
                </c:pt>
                <c:pt idx="474">
                  <c:v>329</c:v>
                </c:pt>
                <c:pt idx="475">
                  <c:v>3299</c:v>
                </c:pt>
                <c:pt idx="476">
                  <c:v>4.L.</c:v>
                </c:pt>
                <c:pt idx="477">
                  <c:v>3</c:v>
                </c:pt>
                <c:pt idx="478">
                  <c:v>32</c:v>
                </c:pt>
                <c:pt idx="479">
                  <c:v>329</c:v>
                </c:pt>
                <c:pt idx="480">
                  <c:v>3299</c:v>
                </c:pt>
                <c:pt idx="481">
                  <c:v>T100012 </c:v>
                </c:pt>
                <c:pt idx="482">
                  <c:v>3.3.</c:v>
                </c:pt>
                <c:pt idx="483">
                  <c:v>4</c:v>
                </c:pt>
                <c:pt idx="484">
                  <c:v>42</c:v>
                </c:pt>
                <c:pt idx="485">
                  <c:v>422</c:v>
                </c:pt>
                <c:pt idx="486">
                  <c:v>4221</c:v>
                </c:pt>
                <c:pt idx="487">
                  <c:v>4222</c:v>
                </c:pt>
                <c:pt idx="488">
                  <c:v>4223</c:v>
                </c:pt>
                <c:pt idx="489">
                  <c:v>4224</c:v>
                </c:pt>
                <c:pt idx="490">
                  <c:v>4225</c:v>
                </c:pt>
                <c:pt idx="491">
                  <c:v>4226</c:v>
                </c:pt>
                <c:pt idx="492">
                  <c:v>4227</c:v>
                </c:pt>
                <c:pt idx="493">
                  <c:v>424</c:v>
                </c:pt>
                <c:pt idx="494">
                  <c:v>4241</c:v>
                </c:pt>
                <c:pt idx="495">
                  <c:v>5.K.</c:v>
                </c:pt>
                <c:pt idx="496">
                  <c:v>4</c:v>
                </c:pt>
                <c:pt idx="497">
                  <c:v>42</c:v>
                </c:pt>
                <c:pt idx="498">
                  <c:v>422</c:v>
                </c:pt>
                <c:pt idx="499">
                  <c:v>4222</c:v>
                </c:pt>
                <c:pt idx="500">
                  <c:v>4221</c:v>
                </c:pt>
                <c:pt idx="501">
                  <c:v>4223</c:v>
                </c:pt>
                <c:pt idx="502">
                  <c:v>4224</c:v>
                </c:pt>
                <c:pt idx="503">
                  <c:v>4225</c:v>
                </c:pt>
                <c:pt idx="504">
                  <c:v>424</c:v>
                </c:pt>
                <c:pt idx="505">
                  <c:v>4241</c:v>
                </c:pt>
                <c:pt idx="506">
                  <c:v>6.3.</c:v>
                </c:pt>
                <c:pt idx="507">
                  <c:v>4</c:v>
                </c:pt>
                <c:pt idx="508">
                  <c:v>42</c:v>
                </c:pt>
                <c:pt idx="509">
                  <c:v>422</c:v>
                </c:pt>
                <c:pt idx="510">
                  <c:v>4222</c:v>
                </c:pt>
                <c:pt idx="511">
                  <c:v>4221</c:v>
                </c:pt>
                <c:pt idx="512">
                  <c:v>4241</c:v>
                </c:pt>
                <c:pt idx="513">
                  <c:v>T1000013  3.3</c:v>
                </c:pt>
                <c:pt idx="514">
                  <c:v>4</c:v>
                </c:pt>
                <c:pt idx="515">
                  <c:v>45</c:v>
                </c:pt>
                <c:pt idx="516">
                  <c:v>451</c:v>
                </c:pt>
                <c:pt idx="517">
                  <c:v>4511</c:v>
                </c:pt>
                <c:pt idx="518">
                  <c:v>T1000014  5.k</c:v>
                </c:pt>
                <c:pt idx="519">
                  <c:v>3</c:v>
                </c:pt>
                <c:pt idx="520">
                  <c:v>32</c:v>
                </c:pt>
                <c:pt idx="521">
                  <c:v>322</c:v>
                </c:pt>
                <c:pt idx="522">
                  <c:v>3224</c:v>
                </c:pt>
                <c:pt idx="523">
                  <c:v>323</c:v>
                </c:pt>
                <c:pt idx="524">
                  <c:v>3232</c:v>
                </c:pt>
                <c:pt idx="525">
                  <c:v>329</c:v>
                </c:pt>
                <c:pt idx="526">
                  <c:v>3299</c:v>
                </c:pt>
                <c:pt idx="527">
                  <c:v>T100027</c:v>
                </c:pt>
                <c:pt idx="528">
                  <c:v>5.K.</c:v>
                </c:pt>
                <c:pt idx="529">
                  <c:v>3</c:v>
                </c:pt>
                <c:pt idx="530">
                  <c:v>38</c:v>
                </c:pt>
                <c:pt idx="531">
                  <c:v>381</c:v>
                </c:pt>
                <c:pt idx="532">
                  <c:v>3812</c:v>
                </c:pt>
                <c:pt idx="533">
                  <c:v>3.3.</c:v>
                </c:pt>
                <c:pt idx="534">
                  <c:v>3</c:v>
                </c:pt>
                <c:pt idx="535">
                  <c:v>38</c:v>
                </c:pt>
                <c:pt idx="536">
                  <c:v>381</c:v>
                </c:pt>
                <c:pt idx="537">
                  <c:v>3812</c:v>
                </c:pt>
                <c:pt idx="538">
                  <c:v>T100020 </c:v>
                </c:pt>
                <c:pt idx="539">
                  <c:v>3.3.</c:v>
                </c:pt>
                <c:pt idx="540">
                  <c:v>3</c:v>
                </c:pt>
                <c:pt idx="541">
                  <c:v>37</c:v>
                </c:pt>
                <c:pt idx="542">
                  <c:v>372</c:v>
                </c:pt>
                <c:pt idx="543">
                  <c:v>3722</c:v>
                </c:pt>
                <c:pt idx="544">
                  <c:v>4</c:v>
                </c:pt>
                <c:pt idx="545">
                  <c:v>42</c:v>
                </c:pt>
                <c:pt idx="546">
                  <c:v>424</c:v>
                </c:pt>
                <c:pt idx="547">
                  <c:v>4241</c:v>
                </c:pt>
                <c:pt idx="548">
                  <c:v>5.K.</c:v>
                </c:pt>
                <c:pt idx="549">
                  <c:v>3</c:v>
                </c:pt>
                <c:pt idx="550">
                  <c:v>37</c:v>
                </c:pt>
                <c:pt idx="551">
                  <c:v>372</c:v>
                </c:pt>
                <c:pt idx="552">
                  <c:v>3722</c:v>
                </c:pt>
                <c:pt idx="553">
                  <c:v>4</c:v>
                </c:pt>
                <c:pt idx="554">
                  <c:v>42</c:v>
                </c:pt>
                <c:pt idx="555">
                  <c:v>424</c:v>
                </c:pt>
                <c:pt idx="556">
                  <c:v>4241</c:v>
                </c:pt>
                <c:pt idx="557">
                  <c:v>UKUPNO</c:v>
                </c:pt>
              </c:strCache>
            </c:strRef>
          </c:cat>
          <c:val>
            <c:numRef>
              <c:f>'POSEBNI DIO'!$B$5:$B$562</c:f>
              <c:numCache>
                <c:formatCode>General</c:formatCode>
                <c:ptCount val="5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 formatCode="#,##0">
                  <c:v>0</c:v>
                </c:pt>
                <c:pt idx="92">
                  <c:v>0</c:v>
                </c:pt>
                <c:pt idx="93">
                  <c:v>0</c:v>
                </c:pt>
                <c:pt idx="94" formatCode="#,##0">
                  <c:v>0</c:v>
                </c:pt>
                <c:pt idx="95">
                  <c:v>0</c:v>
                </c:pt>
                <c:pt idx="96" formatCode="#,##0">
                  <c:v>0</c:v>
                </c:pt>
                <c:pt idx="97" formatCode="#,##0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 formatCode="#,##0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 formatCode="#,##0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 formatCode="#,##0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 formatCode="#,##0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 formatCode="#,##0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 formatCode="#,##0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 formatCode="#,##0">
                  <c:v>0</c:v>
                </c:pt>
                <c:pt idx="249">
                  <c:v>0</c:v>
                </c:pt>
                <c:pt idx="250" formatCode="#,##0">
                  <c:v>0</c:v>
                </c:pt>
                <c:pt idx="251" formatCode="#,##0">
                  <c:v>0</c:v>
                </c:pt>
                <c:pt idx="252" formatCode="#,##0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 formatCode="#,##0">
                  <c:v>0</c:v>
                </c:pt>
                <c:pt idx="357">
                  <c:v>0</c:v>
                </c:pt>
                <c:pt idx="358" formatCode="#,##0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1" formatCode="#,##0">
                  <c:v>0</c:v>
                </c:pt>
                <c:pt idx="372" formatCode="#,##0">
                  <c:v>0</c:v>
                </c:pt>
                <c:pt idx="373" formatCode="#,##0">
                  <c:v>0</c:v>
                </c:pt>
                <c:pt idx="374" formatCode="#,##0">
                  <c:v>0</c:v>
                </c:pt>
                <c:pt idx="375" formatCode="#,##0">
                  <c:v>0</c:v>
                </c:pt>
                <c:pt idx="376">
                  <c:v>0</c:v>
                </c:pt>
                <c:pt idx="377" formatCode="#,##0">
                  <c:v>0</c:v>
                </c:pt>
                <c:pt idx="378">
                  <c:v>0</c:v>
                </c:pt>
                <c:pt idx="379" formatCode="#,##0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 formatCode="#,##0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 formatCode="#,##0">
                  <c:v>0</c:v>
                </c:pt>
                <c:pt idx="400" formatCode="#,##0">
                  <c:v>0</c:v>
                </c:pt>
                <c:pt idx="401" formatCode="#,##0">
                  <c:v>0</c:v>
                </c:pt>
                <c:pt idx="402" formatCode="#,##0">
                  <c:v>0</c:v>
                </c:pt>
                <c:pt idx="403">
                  <c:v>0</c:v>
                </c:pt>
                <c:pt idx="404" formatCode="#,##0">
                  <c:v>0</c:v>
                </c:pt>
                <c:pt idx="405">
                  <c:v>0</c:v>
                </c:pt>
                <c:pt idx="406" formatCode="#,##0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 formatCode="#,##0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 formatCode="#,##0">
                  <c:v>0</c:v>
                </c:pt>
                <c:pt idx="426" formatCode="#,##0">
                  <c:v>0</c:v>
                </c:pt>
                <c:pt idx="427" formatCode="#,##0">
                  <c:v>0</c:v>
                </c:pt>
                <c:pt idx="428">
                  <c:v>0</c:v>
                </c:pt>
                <c:pt idx="429" formatCode="#,##0">
                  <c:v>0</c:v>
                </c:pt>
                <c:pt idx="430" formatCode="#,##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 formatCode="#,##0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 formatCode="#,##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 formatCode="#,##0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D-4436-BFCF-C0AEE9BEF82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'POSEBNI DIO'!$A$5:$A$562</c:f>
              <c:strCache>
                <c:ptCount val="558"/>
                <c:pt idx="0">
                  <c:v>Šifra</c:v>
                </c:pt>
                <c:pt idx="1">
                  <c:v>Glava 003006 </c:v>
                </c:pt>
                <c:pt idx="2">
                  <c:v>Glavni program P52 </c:v>
                </c:pt>
                <c:pt idx="3">
                  <c:v>PROGRAM 1001</c:v>
                </c:pt>
                <c:pt idx="4">
                  <c:v>Tekući projekt T100011</c:v>
                </c:pt>
                <c:pt idx="5">
                  <c:v>5.Đ.</c:v>
                </c:pt>
                <c:pt idx="6">
                  <c:v>3</c:v>
                </c:pt>
                <c:pt idx="7">
                  <c:v>37</c:v>
                </c:pt>
                <c:pt idx="8">
                  <c:v>372</c:v>
                </c:pt>
                <c:pt idx="9">
                  <c:v>3722</c:v>
                </c:pt>
                <c:pt idx="10">
                  <c:v>Glavni program P15 </c:v>
                </c:pt>
                <c:pt idx="11">
                  <c:v>PROGRAM 1001</c:v>
                </c:pt>
                <c:pt idx="12">
                  <c:v>A100003</c:v>
                </c:pt>
                <c:pt idx="13">
                  <c:v>3223</c:v>
                </c:pt>
                <c:pt idx="14">
                  <c:v>Glava 004002</c:v>
                </c:pt>
                <c:pt idx="15">
                  <c:v>Glavni program P51 </c:v>
                </c:pt>
                <c:pt idx="16">
                  <c:v>PROGRAM 1001</c:v>
                </c:pt>
                <c:pt idx="17">
                  <c:v>Kapitalni projekt K100151</c:v>
                </c:pt>
                <c:pt idx="18">
                  <c:v>1.1.</c:v>
                </c:pt>
                <c:pt idx="19">
                  <c:v>4</c:v>
                </c:pt>
                <c:pt idx="20">
                  <c:v>45</c:v>
                </c:pt>
                <c:pt idx="21">
                  <c:v>451</c:v>
                </c:pt>
                <c:pt idx="22">
                  <c:v>4511</c:v>
                </c:pt>
                <c:pt idx="23">
                  <c:v>4511</c:v>
                </c:pt>
                <c:pt idx="24">
                  <c:v>Izvor 1.1</c:v>
                </c:pt>
                <c:pt idx="25">
                  <c:v>4511</c:v>
                </c:pt>
                <c:pt idx="26">
                  <c:v>Izvor 4.1</c:v>
                </c:pt>
                <c:pt idx="27">
                  <c:v>4511</c:v>
                </c:pt>
                <c:pt idx="28">
                  <c:v>Kapitalni projekt K100141</c:v>
                </c:pt>
                <c:pt idx="29">
                  <c:v>Izvor 1.1.</c:v>
                </c:pt>
                <c:pt idx="30">
                  <c:v>4</c:v>
                </c:pt>
                <c:pt idx="31">
                  <c:v>42</c:v>
                </c:pt>
                <c:pt idx="32">
                  <c:v>421</c:v>
                </c:pt>
                <c:pt idx="33">
                  <c:v>4212</c:v>
                </c:pt>
                <c:pt idx="34">
                  <c:v>Izvor 1.1.</c:v>
                </c:pt>
                <c:pt idx="35">
                  <c:v>4</c:v>
                </c:pt>
                <c:pt idx="36">
                  <c:v>42</c:v>
                </c:pt>
                <c:pt idx="37">
                  <c:v>421</c:v>
                </c:pt>
                <c:pt idx="38">
                  <c:v>4212</c:v>
                </c:pt>
                <c:pt idx="39">
                  <c:v>Izvor 5.</c:v>
                </c:pt>
                <c:pt idx="40">
                  <c:v>4</c:v>
                </c:pt>
                <c:pt idx="41">
                  <c:v>42</c:v>
                </c:pt>
                <c:pt idx="42">
                  <c:v>421</c:v>
                </c:pt>
                <c:pt idx="43">
                  <c:v>4212</c:v>
                </c:pt>
                <c:pt idx="44">
                  <c:v>Glavni program P15 </c:v>
                </c:pt>
                <c:pt idx="45">
                  <c:v>PROGRAM 1001</c:v>
                </c:pt>
                <c:pt idx="46">
                  <c:v>A100001</c:v>
                </c:pt>
                <c:pt idx="47">
                  <c:v>4.1.</c:v>
                </c:pt>
                <c:pt idx="48">
                  <c:v>3</c:v>
                </c:pt>
                <c:pt idx="49">
                  <c:v>32</c:v>
                </c:pt>
                <c:pt idx="50">
                  <c:v>321</c:v>
                </c:pt>
                <c:pt idx="51">
                  <c:v>3211</c:v>
                </c:pt>
                <c:pt idx="52">
                  <c:v>3213</c:v>
                </c:pt>
                <c:pt idx="53">
                  <c:v>3214</c:v>
                </c:pt>
                <c:pt idx="54">
                  <c:v>322</c:v>
                </c:pt>
                <c:pt idx="55">
                  <c:v>3221</c:v>
                </c:pt>
                <c:pt idx="56">
                  <c:v>3223</c:v>
                </c:pt>
                <c:pt idx="57">
                  <c:v>3225</c:v>
                </c:pt>
                <c:pt idx="58">
                  <c:v>3227</c:v>
                </c:pt>
                <c:pt idx="59">
                  <c:v>323</c:v>
                </c:pt>
                <c:pt idx="60">
                  <c:v>3231</c:v>
                </c:pt>
                <c:pt idx="61">
                  <c:v>3233</c:v>
                </c:pt>
                <c:pt idx="62">
                  <c:v>3234</c:v>
                </c:pt>
                <c:pt idx="63">
                  <c:v>3235</c:v>
                </c:pt>
                <c:pt idx="64">
                  <c:v>3236</c:v>
                </c:pt>
                <c:pt idx="65">
                  <c:v>3237</c:v>
                </c:pt>
                <c:pt idx="66">
                  <c:v>3238</c:v>
                </c:pt>
                <c:pt idx="67">
                  <c:v>3239</c:v>
                </c:pt>
                <c:pt idx="68">
                  <c:v>329</c:v>
                </c:pt>
                <c:pt idx="69">
                  <c:v>3292</c:v>
                </c:pt>
                <c:pt idx="70">
                  <c:v>3293</c:v>
                </c:pt>
                <c:pt idx="71">
                  <c:v>3294</c:v>
                </c:pt>
                <c:pt idx="72">
                  <c:v>3295</c:v>
                </c:pt>
                <c:pt idx="73">
                  <c:v>3299</c:v>
                </c:pt>
                <c:pt idx="74">
                  <c:v>34</c:v>
                </c:pt>
                <c:pt idx="75">
                  <c:v>343</c:v>
                </c:pt>
                <c:pt idx="76">
                  <c:v>3431</c:v>
                </c:pt>
                <c:pt idx="77">
                  <c:v>A100002 </c:v>
                </c:pt>
                <c:pt idx="78">
                  <c:v>4.1.</c:v>
                </c:pt>
                <c:pt idx="79">
                  <c:v>3</c:v>
                </c:pt>
                <c:pt idx="80">
                  <c:v>32</c:v>
                </c:pt>
                <c:pt idx="81">
                  <c:v>322</c:v>
                </c:pt>
                <c:pt idx="82">
                  <c:v>3224</c:v>
                </c:pt>
                <c:pt idx="83">
                  <c:v>323</c:v>
                </c:pt>
                <c:pt idx="84">
                  <c:v>3232</c:v>
                </c:pt>
                <c:pt idx="85">
                  <c:v>3237</c:v>
                </c:pt>
                <c:pt idx="86">
                  <c:v>Glava 004004 </c:v>
                </c:pt>
                <c:pt idx="87">
                  <c:v>Glavni program P17</c:v>
                </c:pt>
                <c:pt idx="88">
                  <c:v>PROGRAM 1001</c:v>
                </c:pt>
                <c:pt idx="89">
                  <c:v>T100002</c:v>
                </c:pt>
                <c:pt idx="90">
                  <c:v>1.1.</c:v>
                </c:pt>
                <c:pt idx="91">
                  <c:v>32</c:v>
                </c:pt>
                <c:pt idx="92">
                  <c:v>329</c:v>
                </c:pt>
                <c:pt idx="93">
                  <c:v>3299</c:v>
                </c:pt>
                <c:pt idx="94">
                  <c:v> T100003</c:v>
                </c:pt>
                <c:pt idx="95">
                  <c:v>1.1.</c:v>
                </c:pt>
                <c:pt idx="96">
                  <c:v>3</c:v>
                </c:pt>
                <c:pt idx="97">
                  <c:v>32</c:v>
                </c:pt>
                <c:pt idx="98">
                  <c:v>329</c:v>
                </c:pt>
                <c:pt idx="99">
                  <c:v>3291</c:v>
                </c:pt>
                <c:pt idx="100">
                  <c:v>3299</c:v>
                </c:pt>
                <c:pt idx="101">
                  <c:v>T100027</c:v>
                </c:pt>
                <c:pt idx="102">
                  <c:v>1.1</c:v>
                </c:pt>
                <c:pt idx="103">
                  <c:v>3</c:v>
                </c:pt>
                <c:pt idx="104">
                  <c:v>32</c:v>
                </c:pt>
                <c:pt idx="105">
                  <c:v>329</c:v>
                </c:pt>
                <c:pt idx="106">
                  <c:v>3291</c:v>
                </c:pt>
                <c:pt idx="107">
                  <c:v>3299</c:v>
                </c:pt>
                <c:pt idx="108">
                  <c:v>T100040</c:v>
                </c:pt>
                <c:pt idx="109">
                  <c:v>1.1.</c:v>
                </c:pt>
                <c:pt idx="110">
                  <c:v>3</c:v>
                </c:pt>
                <c:pt idx="111">
                  <c:v>32</c:v>
                </c:pt>
                <c:pt idx="112">
                  <c:v>323</c:v>
                </c:pt>
                <c:pt idx="113">
                  <c:v>3237</c:v>
                </c:pt>
                <c:pt idx="114">
                  <c:v>T100041 </c:v>
                </c:pt>
                <c:pt idx="115">
                  <c:v>1.1.</c:v>
                </c:pt>
                <c:pt idx="116">
                  <c:v>3</c:v>
                </c:pt>
                <c:pt idx="117">
                  <c:v>32</c:v>
                </c:pt>
                <c:pt idx="118">
                  <c:v>323</c:v>
                </c:pt>
                <c:pt idx="119">
                  <c:v>3237</c:v>
                </c:pt>
                <c:pt idx="120">
                  <c:v>T100054 </c:v>
                </c:pt>
                <c:pt idx="121">
                  <c:v>1.1.</c:v>
                </c:pt>
                <c:pt idx="122">
                  <c:v>3</c:v>
                </c:pt>
                <c:pt idx="123">
                  <c:v>31</c:v>
                </c:pt>
                <c:pt idx="124">
                  <c:v>311</c:v>
                </c:pt>
                <c:pt idx="125">
                  <c:v>3111</c:v>
                </c:pt>
                <c:pt idx="126">
                  <c:v>312</c:v>
                </c:pt>
                <c:pt idx="127">
                  <c:v>3121</c:v>
                </c:pt>
                <c:pt idx="128">
                  <c:v>313</c:v>
                </c:pt>
                <c:pt idx="129">
                  <c:v>3132</c:v>
                </c:pt>
                <c:pt idx="130">
                  <c:v>32</c:v>
                </c:pt>
                <c:pt idx="131">
                  <c:v>321</c:v>
                </c:pt>
                <c:pt idx="132">
                  <c:v>3211</c:v>
                </c:pt>
                <c:pt idx="133">
                  <c:v>3212</c:v>
                </c:pt>
                <c:pt idx="134">
                  <c:v>5.T.</c:v>
                </c:pt>
                <c:pt idx="135">
                  <c:v>3</c:v>
                </c:pt>
                <c:pt idx="136">
                  <c:v>31</c:v>
                </c:pt>
                <c:pt idx="137">
                  <c:v>311</c:v>
                </c:pt>
                <c:pt idx="138">
                  <c:v>3111</c:v>
                </c:pt>
                <c:pt idx="139">
                  <c:v>312</c:v>
                </c:pt>
                <c:pt idx="140">
                  <c:v>3121</c:v>
                </c:pt>
                <c:pt idx="141">
                  <c:v>313</c:v>
                </c:pt>
                <c:pt idx="142">
                  <c:v>3132</c:v>
                </c:pt>
                <c:pt idx="143">
                  <c:v>32</c:v>
                </c:pt>
                <c:pt idx="144">
                  <c:v>321</c:v>
                </c:pt>
                <c:pt idx="145">
                  <c:v>3211</c:v>
                </c:pt>
                <c:pt idx="146">
                  <c:v>3212</c:v>
                </c:pt>
                <c:pt idx="147">
                  <c:v>T100055 </c:v>
                </c:pt>
                <c:pt idx="148">
                  <c:v>1.1.</c:v>
                </c:pt>
                <c:pt idx="149">
                  <c:v>3</c:v>
                </c:pt>
                <c:pt idx="150">
                  <c:v>31</c:v>
                </c:pt>
                <c:pt idx="151">
                  <c:v>311</c:v>
                </c:pt>
                <c:pt idx="152">
                  <c:v>3111</c:v>
                </c:pt>
                <c:pt idx="153">
                  <c:v>312</c:v>
                </c:pt>
                <c:pt idx="154">
                  <c:v>3121</c:v>
                </c:pt>
                <c:pt idx="155">
                  <c:v>313</c:v>
                </c:pt>
                <c:pt idx="156">
                  <c:v>3132</c:v>
                </c:pt>
                <c:pt idx="157">
                  <c:v>32</c:v>
                </c:pt>
                <c:pt idx="158">
                  <c:v>321</c:v>
                </c:pt>
                <c:pt idx="159">
                  <c:v>3211</c:v>
                </c:pt>
                <c:pt idx="160">
                  <c:v>3212</c:v>
                </c:pt>
                <c:pt idx="161">
                  <c:v>5.T.</c:v>
                </c:pt>
                <c:pt idx="162">
                  <c:v>3</c:v>
                </c:pt>
                <c:pt idx="163">
                  <c:v>31</c:v>
                </c:pt>
                <c:pt idx="164">
                  <c:v>311</c:v>
                </c:pt>
                <c:pt idx="165">
                  <c:v>3111</c:v>
                </c:pt>
                <c:pt idx="166">
                  <c:v>312</c:v>
                </c:pt>
                <c:pt idx="167">
                  <c:v>3121</c:v>
                </c:pt>
                <c:pt idx="168">
                  <c:v>313</c:v>
                </c:pt>
                <c:pt idx="169">
                  <c:v>3132</c:v>
                </c:pt>
                <c:pt idx="170">
                  <c:v>32</c:v>
                </c:pt>
                <c:pt idx="171">
                  <c:v>321</c:v>
                </c:pt>
                <c:pt idx="172">
                  <c:v>3211</c:v>
                </c:pt>
                <c:pt idx="173">
                  <c:v>3212</c:v>
                </c:pt>
                <c:pt idx="174">
                  <c:v>T100057</c:v>
                </c:pt>
                <c:pt idx="175">
                  <c:v>1.1.</c:v>
                </c:pt>
                <c:pt idx="176">
                  <c:v>3</c:v>
                </c:pt>
                <c:pt idx="177">
                  <c:v>31</c:v>
                </c:pt>
                <c:pt idx="178">
                  <c:v>311</c:v>
                </c:pt>
                <c:pt idx="179">
                  <c:v>3111</c:v>
                </c:pt>
                <c:pt idx="180">
                  <c:v>312</c:v>
                </c:pt>
                <c:pt idx="181">
                  <c:v>3121</c:v>
                </c:pt>
                <c:pt idx="182">
                  <c:v>313</c:v>
                </c:pt>
                <c:pt idx="183">
                  <c:v>3132</c:v>
                </c:pt>
                <c:pt idx="184">
                  <c:v>32</c:v>
                </c:pt>
                <c:pt idx="185">
                  <c:v>321</c:v>
                </c:pt>
                <c:pt idx="186">
                  <c:v>3211</c:v>
                </c:pt>
                <c:pt idx="187">
                  <c:v>3212</c:v>
                </c:pt>
                <c:pt idx="188">
                  <c:v>5.T.</c:v>
                </c:pt>
                <c:pt idx="189">
                  <c:v>3</c:v>
                </c:pt>
                <c:pt idx="190">
                  <c:v>31</c:v>
                </c:pt>
                <c:pt idx="191">
                  <c:v>311</c:v>
                </c:pt>
                <c:pt idx="192">
                  <c:v>31111</c:v>
                </c:pt>
                <c:pt idx="193">
                  <c:v>312</c:v>
                </c:pt>
                <c:pt idx="194">
                  <c:v>3121</c:v>
                </c:pt>
                <c:pt idx="195">
                  <c:v>313</c:v>
                </c:pt>
                <c:pt idx="196">
                  <c:v>3132</c:v>
                </c:pt>
                <c:pt idx="197">
                  <c:v>32</c:v>
                </c:pt>
                <c:pt idx="198">
                  <c:v>321</c:v>
                </c:pt>
                <c:pt idx="199">
                  <c:v>3211</c:v>
                </c:pt>
                <c:pt idx="200">
                  <c:v>3212</c:v>
                </c:pt>
                <c:pt idx="201">
                  <c:v>T100058</c:v>
                </c:pt>
                <c:pt idx="202">
                  <c:v>1.1.</c:v>
                </c:pt>
                <c:pt idx="203">
                  <c:v>3</c:v>
                </c:pt>
                <c:pt idx="204">
                  <c:v>31</c:v>
                </c:pt>
                <c:pt idx="205">
                  <c:v>311</c:v>
                </c:pt>
                <c:pt idx="206">
                  <c:v>3111</c:v>
                </c:pt>
                <c:pt idx="207">
                  <c:v>312</c:v>
                </c:pt>
                <c:pt idx="208">
                  <c:v>3121</c:v>
                </c:pt>
                <c:pt idx="209">
                  <c:v>313</c:v>
                </c:pt>
                <c:pt idx="210">
                  <c:v>3132</c:v>
                </c:pt>
                <c:pt idx="211">
                  <c:v>32</c:v>
                </c:pt>
                <c:pt idx="212">
                  <c:v>321</c:v>
                </c:pt>
                <c:pt idx="213">
                  <c:v>3211</c:v>
                </c:pt>
                <c:pt idx="214">
                  <c:v>3212</c:v>
                </c:pt>
                <c:pt idx="215">
                  <c:v>5.T.</c:v>
                </c:pt>
                <c:pt idx="216">
                  <c:v>3</c:v>
                </c:pt>
                <c:pt idx="217">
                  <c:v>31</c:v>
                </c:pt>
                <c:pt idx="218">
                  <c:v>311</c:v>
                </c:pt>
                <c:pt idx="219">
                  <c:v>31111</c:v>
                </c:pt>
                <c:pt idx="220">
                  <c:v>312</c:v>
                </c:pt>
                <c:pt idx="221">
                  <c:v>3121</c:v>
                </c:pt>
                <c:pt idx="222">
                  <c:v>313</c:v>
                </c:pt>
                <c:pt idx="223">
                  <c:v>3132</c:v>
                </c:pt>
                <c:pt idx="224">
                  <c:v>32</c:v>
                </c:pt>
                <c:pt idx="225">
                  <c:v>321</c:v>
                </c:pt>
                <c:pt idx="226">
                  <c:v>3211</c:v>
                </c:pt>
                <c:pt idx="227">
                  <c:v>3212</c:v>
                </c:pt>
                <c:pt idx="228">
                  <c:v>Program 1002   </c:v>
                </c:pt>
                <c:pt idx="229">
                  <c:v>T100001 </c:v>
                </c:pt>
                <c:pt idx="230">
                  <c:v>1.1.</c:v>
                </c:pt>
                <c:pt idx="231">
                  <c:v>4</c:v>
                </c:pt>
                <c:pt idx="232">
                  <c:v>42</c:v>
                </c:pt>
                <c:pt idx="233">
                  <c:v>422</c:v>
                </c:pt>
                <c:pt idx="234">
                  <c:v>4221</c:v>
                </c:pt>
                <c:pt idx="235">
                  <c:v>4227</c:v>
                </c:pt>
                <c:pt idx="236">
                  <c:v>T100002</c:v>
                </c:pt>
                <c:pt idx="237">
                  <c:v>1.1.</c:v>
                </c:pt>
                <c:pt idx="238">
                  <c:v>4</c:v>
                </c:pt>
                <c:pt idx="239">
                  <c:v>45</c:v>
                </c:pt>
                <c:pt idx="240">
                  <c:v>451</c:v>
                </c:pt>
                <c:pt idx="241">
                  <c:v>4511</c:v>
                </c:pt>
                <c:pt idx="242">
                  <c:v>Tekući projekt T100016 </c:v>
                </c:pt>
                <c:pt idx="243">
                  <c:v>4</c:v>
                </c:pt>
                <c:pt idx="244">
                  <c:v>424</c:v>
                </c:pt>
                <c:pt idx="245">
                  <c:v>4241</c:v>
                </c:pt>
                <c:pt idx="246">
                  <c:v>42411</c:v>
                </c:pt>
                <c:pt idx="247">
                  <c:v>Program 1003  </c:v>
                </c:pt>
                <c:pt idx="248">
                  <c:v>A100001 </c:v>
                </c:pt>
                <c:pt idx="249">
                  <c:v>1.1.</c:v>
                </c:pt>
                <c:pt idx="250">
                  <c:v>3</c:v>
                </c:pt>
                <c:pt idx="251">
                  <c:v>32</c:v>
                </c:pt>
                <c:pt idx="252">
                  <c:v>323</c:v>
                </c:pt>
                <c:pt idx="253">
                  <c:v>3232</c:v>
                </c:pt>
                <c:pt idx="254">
                  <c:v>Glava 004008 </c:v>
                </c:pt>
                <c:pt idx="255">
                  <c:v>Glavni program P63 </c:v>
                </c:pt>
                <c:pt idx="256">
                  <c:v>Program 1001 </c:v>
                </c:pt>
                <c:pt idx="257">
                  <c:v>A100001</c:v>
                </c:pt>
                <c:pt idx="258">
                  <c:v>3.3.</c:v>
                </c:pt>
                <c:pt idx="259">
                  <c:v>3</c:v>
                </c:pt>
                <c:pt idx="260">
                  <c:v>32</c:v>
                </c:pt>
                <c:pt idx="261">
                  <c:v>321</c:v>
                </c:pt>
                <c:pt idx="262">
                  <c:v>3211</c:v>
                </c:pt>
                <c:pt idx="263">
                  <c:v>3213</c:v>
                </c:pt>
                <c:pt idx="264">
                  <c:v>3214</c:v>
                </c:pt>
                <c:pt idx="265">
                  <c:v>322</c:v>
                </c:pt>
                <c:pt idx="266">
                  <c:v>3221</c:v>
                </c:pt>
                <c:pt idx="267">
                  <c:v>3223</c:v>
                </c:pt>
                <c:pt idx="268">
                  <c:v>3224</c:v>
                </c:pt>
                <c:pt idx="269">
                  <c:v>3225</c:v>
                </c:pt>
                <c:pt idx="270">
                  <c:v>3227</c:v>
                </c:pt>
                <c:pt idx="271">
                  <c:v>323</c:v>
                </c:pt>
                <c:pt idx="272">
                  <c:v>3231</c:v>
                </c:pt>
                <c:pt idx="273">
                  <c:v>3232</c:v>
                </c:pt>
                <c:pt idx="274">
                  <c:v>3234</c:v>
                </c:pt>
                <c:pt idx="275">
                  <c:v>3235</c:v>
                </c:pt>
                <c:pt idx="276">
                  <c:v>3236</c:v>
                </c:pt>
                <c:pt idx="277">
                  <c:v>3237</c:v>
                </c:pt>
                <c:pt idx="278">
                  <c:v>3238</c:v>
                </c:pt>
                <c:pt idx="279">
                  <c:v>3239</c:v>
                </c:pt>
                <c:pt idx="280">
                  <c:v>329</c:v>
                </c:pt>
                <c:pt idx="281">
                  <c:v>3292</c:v>
                </c:pt>
                <c:pt idx="282">
                  <c:v>3293</c:v>
                </c:pt>
                <c:pt idx="283">
                  <c:v>3294</c:v>
                </c:pt>
                <c:pt idx="284">
                  <c:v>3295</c:v>
                </c:pt>
                <c:pt idx="285">
                  <c:v>3299</c:v>
                </c:pt>
                <c:pt idx="286">
                  <c:v>34</c:v>
                </c:pt>
                <c:pt idx="287">
                  <c:v>343</c:v>
                </c:pt>
                <c:pt idx="288">
                  <c:v>3431</c:v>
                </c:pt>
                <c:pt idx="289">
                  <c:v>37</c:v>
                </c:pt>
                <c:pt idx="290">
                  <c:v>372</c:v>
                </c:pt>
                <c:pt idx="291">
                  <c:v>3722</c:v>
                </c:pt>
                <c:pt idx="292">
                  <c:v>4</c:v>
                </c:pt>
                <c:pt idx="293">
                  <c:v>42</c:v>
                </c:pt>
                <c:pt idx="294">
                  <c:v>424</c:v>
                </c:pt>
                <c:pt idx="295">
                  <c:v>4241</c:v>
                </c:pt>
                <c:pt idx="296">
                  <c:v>4.L.</c:v>
                </c:pt>
                <c:pt idx="297">
                  <c:v>3</c:v>
                </c:pt>
                <c:pt idx="298">
                  <c:v>32</c:v>
                </c:pt>
                <c:pt idx="299">
                  <c:v>321</c:v>
                </c:pt>
                <c:pt idx="300">
                  <c:v>3211</c:v>
                </c:pt>
                <c:pt idx="301">
                  <c:v>3213</c:v>
                </c:pt>
                <c:pt idx="302">
                  <c:v>322</c:v>
                </c:pt>
                <c:pt idx="303">
                  <c:v>3221</c:v>
                </c:pt>
                <c:pt idx="304">
                  <c:v>3224</c:v>
                </c:pt>
                <c:pt idx="305">
                  <c:v>3225</c:v>
                </c:pt>
                <c:pt idx="306">
                  <c:v>323</c:v>
                </c:pt>
                <c:pt idx="307">
                  <c:v>3231</c:v>
                </c:pt>
                <c:pt idx="308">
                  <c:v>3232</c:v>
                </c:pt>
                <c:pt idx="309">
                  <c:v>3239</c:v>
                </c:pt>
                <c:pt idx="310">
                  <c:v>329</c:v>
                </c:pt>
                <c:pt idx="311">
                  <c:v>3292</c:v>
                </c:pt>
                <c:pt idx="312">
                  <c:v>3299</c:v>
                </c:pt>
                <c:pt idx="313">
                  <c:v>5.K.</c:v>
                </c:pt>
                <c:pt idx="314">
                  <c:v>3</c:v>
                </c:pt>
                <c:pt idx="315">
                  <c:v>32</c:v>
                </c:pt>
                <c:pt idx="316">
                  <c:v>321</c:v>
                </c:pt>
                <c:pt idx="317">
                  <c:v>3211</c:v>
                </c:pt>
                <c:pt idx="318">
                  <c:v>3213</c:v>
                </c:pt>
                <c:pt idx="319">
                  <c:v>3214</c:v>
                </c:pt>
                <c:pt idx="320">
                  <c:v>3</c:v>
                </c:pt>
                <c:pt idx="321">
                  <c:v>32</c:v>
                </c:pt>
                <c:pt idx="322">
                  <c:v>322</c:v>
                </c:pt>
                <c:pt idx="323">
                  <c:v>3221</c:v>
                </c:pt>
                <c:pt idx="324">
                  <c:v>3225</c:v>
                </c:pt>
                <c:pt idx="325">
                  <c:v>323</c:v>
                </c:pt>
                <c:pt idx="326">
                  <c:v>3231</c:v>
                </c:pt>
                <c:pt idx="327">
                  <c:v>3232</c:v>
                </c:pt>
                <c:pt idx="328">
                  <c:v>3236</c:v>
                </c:pt>
                <c:pt idx="329">
                  <c:v>3239</c:v>
                </c:pt>
                <c:pt idx="330">
                  <c:v>329</c:v>
                </c:pt>
                <c:pt idx="331">
                  <c:v>3299</c:v>
                </c:pt>
                <c:pt idx="332">
                  <c:v>3299</c:v>
                </c:pt>
                <c:pt idx="333">
                  <c:v>6.3.</c:v>
                </c:pt>
                <c:pt idx="334">
                  <c:v>3</c:v>
                </c:pt>
                <c:pt idx="335">
                  <c:v>32</c:v>
                </c:pt>
                <c:pt idx="336">
                  <c:v>329</c:v>
                </c:pt>
                <c:pt idx="337">
                  <c:v>3225</c:v>
                </c:pt>
                <c:pt idx="338">
                  <c:v>3299</c:v>
                </c:pt>
                <c:pt idx="339">
                  <c:v>A100002</c:v>
                </c:pt>
                <c:pt idx="340">
                  <c:v>5.K.</c:v>
                </c:pt>
                <c:pt idx="341">
                  <c:v>3</c:v>
                </c:pt>
                <c:pt idx="342">
                  <c:v>31</c:v>
                </c:pt>
                <c:pt idx="343">
                  <c:v>311</c:v>
                </c:pt>
                <c:pt idx="344">
                  <c:v>3111</c:v>
                </c:pt>
                <c:pt idx="345">
                  <c:v>3113</c:v>
                </c:pt>
                <c:pt idx="346">
                  <c:v>3114</c:v>
                </c:pt>
                <c:pt idx="347">
                  <c:v>312</c:v>
                </c:pt>
                <c:pt idx="348">
                  <c:v>3121</c:v>
                </c:pt>
                <c:pt idx="349">
                  <c:v>313</c:v>
                </c:pt>
                <c:pt idx="350">
                  <c:v>3132</c:v>
                </c:pt>
                <c:pt idx="351">
                  <c:v>32</c:v>
                </c:pt>
                <c:pt idx="352">
                  <c:v>321</c:v>
                </c:pt>
                <c:pt idx="353">
                  <c:v>3212</c:v>
                </c:pt>
                <c:pt idx="354">
                  <c:v>329</c:v>
                </c:pt>
                <c:pt idx="355">
                  <c:v>3295</c:v>
                </c:pt>
                <c:pt idx="356">
                  <c:v>3.3.</c:v>
                </c:pt>
                <c:pt idx="357">
                  <c:v>3</c:v>
                </c:pt>
                <c:pt idx="358">
                  <c:v>31</c:v>
                </c:pt>
                <c:pt idx="359">
                  <c:v>311</c:v>
                </c:pt>
                <c:pt idx="360">
                  <c:v>3113</c:v>
                </c:pt>
                <c:pt idx="361">
                  <c:v>312</c:v>
                </c:pt>
                <c:pt idx="362">
                  <c:v>3121</c:v>
                </c:pt>
                <c:pt idx="363">
                  <c:v>313</c:v>
                </c:pt>
                <c:pt idx="364">
                  <c:v>3132</c:v>
                </c:pt>
                <c:pt idx="365">
                  <c:v>32</c:v>
                </c:pt>
                <c:pt idx="366">
                  <c:v>3212</c:v>
                </c:pt>
                <c:pt idx="367">
                  <c:v>3238</c:v>
                </c:pt>
                <c:pt idx="368">
                  <c:v>3431</c:v>
                </c:pt>
                <c:pt idx="369">
                  <c:v>3722</c:v>
                </c:pt>
                <c:pt idx="371">
                  <c:v>T100003 </c:v>
                </c:pt>
                <c:pt idx="372">
                  <c:v>4.L.</c:v>
                </c:pt>
                <c:pt idx="373">
                  <c:v>3</c:v>
                </c:pt>
                <c:pt idx="374">
                  <c:v>32</c:v>
                </c:pt>
                <c:pt idx="375">
                  <c:v>321</c:v>
                </c:pt>
                <c:pt idx="376">
                  <c:v>3211</c:v>
                </c:pt>
                <c:pt idx="377">
                  <c:v>3213</c:v>
                </c:pt>
                <c:pt idx="378">
                  <c:v>3214</c:v>
                </c:pt>
                <c:pt idx="379">
                  <c:v>322</c:v>
                </c:pt>
                <c:pt idx="380">
                  <c:v>3221</c:v>
                </c:pt>
                <c:pt idx="381">
                  <c:v>3222</c:v>
                </c:pt>
                <c:pt idx="382">
                  <c:v>3223</c:v>
                </c:pt>
                <c:pt idx="383">
                  <c:v>3224</c:v>
                </c:pt>
                <c:pt idx="384">
                  <c:v>3225</c:v>
                </c:pt>
                <c:pt idx="385">
                  <c:v>3227</c:v>
                </c:pt>
                <c:pt idx="386">
                  <c:v>323</c:v>
                </c:pt>
                <c:pt idx="387">
                  <c:v>3231</c:v>
                </c:pt>
                <c:pt idx="388">
                  <c:v>3232</c:v>
                </c:pt>
                <c:pt idx="389">
                  <c:v>3234</c:v>
                </c:pt>
                <c:pt idx="390">
                  <c:v>3235</c:v>
                </c:pt>
                <c:pt idx="391">
                  <c:v>3236</c:v>
                </c:pt>
                <c:pt idx="392">
                  <c:v>3238</c:v>
                </c:pt>
                <c:pt idx="393">
                  <c:v>3239</c:v>
                </c:pt>
                <c:pt idx="394">
                  <c:v>329</c:v>
                </c:pt>
                <c:pt idx="395">
                  <c:v>3293</c:v>
                </c:pt>
                <c:pt idx="396">
                  <c:v>34</c:v>
                </c:pt>
                <c:pt idx="397">
                  <c:v>343</c:v>
                </c:pt>
                <c:pt idx="398">
                  <c:v>3431</c:v>
                </c:pt>
                <c:pt idx="399">
                  <c:v>5.K.</c:v>
                </c:pt>
                <c:pt idx="400">
                  <c:v>3</c:v>
                </c:pt>
                <c:pt idx="401">
                  <c:v>32</c:v>
                </c:pt>
                <c:pt idx="402">
                  <c:v>321</c:v>
                </c:pt>
                <c:pt idx="403">
                  <c:v>3211</c:v>
                </c:pt>
                <c:pt idx="404">
                  <c:v>3213</c:v>
                </c:pt>
                <c:pt idx="405">
                  <c:v>3214</c:v>
                </c:pt>
                <c:pt idx="406">
                  <c:v>322</c:v>
                </c:pt>
                <c:pt idx="407">
                  <c:v>3221</c:v>
                </c:pt>
                <c:pt idx="408">
                  <c:v>3222</c:v>
                </c:pt>
                <c:pt idx="409">
                  <c:v>3223</c:v>
                </c:pt>
                <c:pt idx="410">
                  <c:v>3224</c:v>
                </c:pt>
                <c:pt idx="411">
                  <c:v>3225</c:v>
                </c:pt>
                <c:pt idx="412">
                  <c:v>3227</c:v>
                </c:pt>
                <c:pt idx="413">
                  <c:v>323</c:v>
                </c:pt>
                <c:pt idx="414">
                  <c:v>3232</c:v>
                </c:pt>
                <c:pt idx="415">
                  <c:v>3234</c:v>
                </c:pt>
                <c:pt idx="416">
                  <c:v>3236</c:v>
                </c:pt>
                <c:pt idx="417">
                  <c:v>3239</c:v>
                </c:pt>
                <c:pt idx="418">
                  <c:v>329</c:v>
                </c:pt>
                <c:pt idx="419">
                  <c:v>3293</c:v>
                </c:pt>
                <c:pt idx="420">
                  <c:v>34</c:v>
                </c:pt>
                <c:pt idx="421">
                  <c:v>343</c:v>
                </c:pt>
                <c:pt idx="422">
                  <c:v>3431</c:v>
                </c:pt>
                <c:pt idx="423">
                  <c:v>T100004 </c:v>
                </c:pt>
                <c:pt idx="424">
                  <c:v>6.3.</c:v>
                </c:pt>
                <c:pt idx="425">
                  <c:v>3</c:v>
                </c:pt>
                <c:pt idx="426">
                  <c:v>32</c:v>
                </c:pt>
                <c:pt idx="427">
                  <c:v>321</c:v>
                </c:pt>
                <c:pt idx="428">
                  <c:v>3211</c:v>
                </c:pt>
                <c:pt idx="429">
                  <c:v>3213</c:v>
                </c:pt>
                <c:pt idx="430">
                  <c:v>322</c:v>
                </c:pt>
                <c:pt idx="431">
                  <c:v>3221</c:v>
                </c:pt>
                <c:pt idx="432">
                  <c:v>3225</c:v>
                </c:pt>
                <c:pt idx="433">
                  <c:v>3227</c:v>
                </c:pt>
                <c:pt idx="434">
                  <c:v>323</c:v>
                </c:pt>
                <c:pt idx="435">
                  <c:v>3237</c:v>
                </c:pt>
                <c:pt idx="436">
                  <c:v>3239</c:v>
                </c:pt>
                <c:pt idx="437">
                  <c:v>329</c:v>
                </c:pt>
                <c:pt idx="438">
                  <c:v>3299</c:v>
                </c:pt>
                <c:pt idx="439">
                  <c:v>T100006 </c:v>
                </c:pt>
                <c:pt idx="440">
                  <c:v>4.L.</c:v>
                </c:pt>
                <c:pt idx="441">
                  <c:v>3</c:v>
                </c:pt>
                <c:pt idx="442">
                  <c:v>31</c:v>
                </c:pt>
                <c:pt idx="443">
                  <c:v>311</c:v>
                </c:pt>
                <c:pt idx="444">
                  <c:v>3111</c:v>
                </c:pt>
                <c:pt idx="445">
                  <c:v>3113</c:v>
                </c:pt>
                <c:pt idx="446">
                  <c:v>3114</c:v>
                </c:pt>
                <c:pt idx="447">
                  <c:v>312</c:v>
                </c:pt>
                <c:pt idx="448">
                  <c:v>3121</c:v>
                </c:pt>
                <c:pt idx="449">
                  <c:v>313</c:v>
                </c:pt>
                <c:pt idx="450">
                  <c:v>3132</c:v>
                </c:pt>
                <c:pt idx="451">
                  <c:v>32</c:v>
                </c:pt>
                <c:pt idx="452">
                  <c:v>321</c:v>
                </c:pt>
                <c:pt idx="453">
                  <c:v>3212</c:v>
                </c:pt>
                <c:pt idx="454">
                  <c:v>322</c:v>
                </c:pt>
                <c:pt idx="455">
                  <c:v>3221</c:v>
                </c:pt>
                <c:pt idx="456">
                  <c:v>5.K.</c:v>
                </c:pt>
                <c:pt idx="457">
                  <c:v>3</c:v>
                </c:pt>
                <c:pt idx="458">
                  <c:v>31</c:v>
                </c:pt>
                <c:pt idx="459">
                  <c:v>311</c:v>
                </c:pt>
                <c:pt idx="460">
                  <c:v>3111</c:v>
                </c:pt>
                <c:pt idx="461">
                  <c:v>3113</c:v>
                </c:pt>
                <c:pt idx="462">
                  <c:v>3114</c:v>
                </c:pt>
                <c:pt idx="463">
                  <c:v>312</c:v>
                </c:pt>
                <c:pt idx="464">
                  <c:v>3121</c:v>
                </c:pt>
                <c:pt idx="465">
                  <c:v>313</c:v>
                </c:pt>
                <c:pt idx="466">
                  <c:v>3132</c:v>
                </c:pt>
                <c:pt idx="467">
                  <c:v>32</c:v>
                </c:pt>
                <c:pt idx="468">
                  <c:v>321</c:v>
                </c:pt>
                <c:pt idx="469">
                  <c:v>3212</c:v>
                </c:pt>
                <c:pt idx="470">
                  <c:v>T100008 </c:v>
                </c:pt>
                <c:pt idx="471">
                  <c:v>3.3.</c:v>
                </c:pt>
                <c:pt idx="472">
                  <c:v>3</c:v>
                </c:pt>
                <c:pt idx="473">
                  <c:v>32</c:v>
                </c:pt>
                <c:pt idx="474">
                  <c:v>329</c:v>
                </c:pt>
                <c:pt idx="475">
                  <c:v>3299</c:v>
                </c:pt>
                <c:pt idx="476">
                  <c:v>4.L.</c:v>
                </c:pt>
                <c:pt idx="477">
                  <c:v>3</c:v>
                </c:pt>
                <c:pt idx="478">
                  <c:v>32</c:v>
                </c:pt>
                <c:pt idx="479">
                  <c:v>329</c:v>
                </c:pt>
                <c:pt idx="480">
                  <c:v>3299</c:v>
                </c:pt>
                <c:pt idx="481">
                  <c:v>T100012 </c:v>
                </c:pt>
                <c:pt idx="482">
                  <c:v>3.3.</c:v>
                </c:pt>
                <c:pt idx="483">
                  <c:v>4</c:v>
                </c:pt>
                <c:pt idx="484">
                  <c:v>42</c:v>
                </c:pt>
                <c:pt idx="485">
                  <c:v>422</c:v>
                </c:pt>
                <c:pt idx="486">
                  <c:v>4221</c:v>
                </c:pt>
                <c:pt idx="487">
                  <c:v>4222</c:v>
                </c:pt>
                <c:pt idx="488">
                  <c:v>4223</c:v>
                </c:pt>
                <c:pt idx="489">
                  <c:v>4224</c:v>
                </c:pt>
                <c:pt idx="490">
                  <c:v>4225</c:v>
                </c:pt>
                <c:pt idx="491">
                  <c:v>4226</c:v>
                </c:pt>
                <c:pt idx="492">
                  <c:v>4227</c:v>
                </c:pt>
                <c:pt idx="493">
                  <c:v>424</c:v>
                </c:pt>
                <c:pt idx="494">
                  <c:v>4241</c:v>
                </c:pt>
                <c:pt idx="495">
                  <c:v>5.K.</c:v>
                </c:pt>
                <c:pt idx="496">
                  <c:v>4</c:v>
                </c:pt>
                <c:pt idx="497">
                  <c:v>42</c:v>
                </c:pt>
                <c:pt idx="498">
                  <c:v>422</c:v>
                </c:pt>
                <c:pt idx="499">
                  <c:v>4222</c:v>
                </c:pt>
                <c:pt idx="500">
                  <c:v>4221</c:v>
                </c:pt>
                <c:pt idx="501">
                  <c:v>4223</c:v>
                </c:pt>
                <c:pt idx="502">
                  <c:v>4224</c:v>
                </c:pt>
                <c:pt idx="503">
                  <c:v>4225</c:v>
                </c:pt>
                <c:pt idx="504">
                  <c:v>424</c:v>
                </c:pt>
                <c:pt idx="505">
                  <c:v>4241</c:v>
                </c:pt>
                <c:pt idx="506">
                  <c:v>6.3.</c:v>
                </c:pt>
                <c:pt idx="507">
                  <c:v>4</c:v>
                </c:pt>
                <c:pt idx="508">
                  <c:v>42</c:v>
                </c:pt>
                <c:pt idx="509">
                  <c:v>422</c:v>
                </c:pt>
                <c:pt idx="510">
                  <c:v>4222</c:v>
                </c:pt>
                <c:pt idx="511">
                  <c:v>4221</c:v>
                </c:pt>
                <c:pt idx="512">
                  <c:v>4241</c:v>
                </c:pt>
                <c:pt idx="513">
                  <c:v>T1000013  3.3</c:v>
                </c:pt>
                <c:pt idx="514">
                  <c:v>4</c:v>
                </c:pt>
                <c:pt idx="515">
                  <c:v>45</c:v>
                </c:pt>
                <c:pt idx="516">
                  <c:v>451</c:v>
                </c:pt>
                <c:pt idx="517">
                  <c:v>4511</c:v>
                </c:pt>
                <c:pt idx="518">
                  <c:v>T1000014  5.k</c:v>
                </c:pt>
                <c:pt idx="519">
                  <c:v>3</c:v>
                </c:pt>
                <c:pt idx="520">
                  <c:v>32</c:v>
                </c:pt>
                <c:pt idx="521">
                  <c:v>322</c:v>
                </c:pt>
                <c:pt idx="522">
                  <c:v>3224</c:v>
                </c:pt>
                <c:pt idx="523">
                  <c:v>323</c:v>
                </c:pt>
                <c:pt idx="524">
                  <c:v>3232</c:v>
                </c:pt>
                <c:pt idx="525">
                  <c:v>329</c:v>
                </c:pt>
                <c:pt idx="526">
                  <c:v>3299</c:v>
                </c:pt>
                <c:pt idx="527">
                  <c:v>T100027</c:v>
                </c:pt>
                <c:pt idx="528">
                  <c:v>5.K.</c:v>
                </c:pt>
                <c:pt idx="529">
                  <c:v>3</c:v>
                </c:pt>
                <c:pt idx="530">
                  <c:v>38</c:v>
                </c:pt>
                <c:pt idx="531">
                  <c:v>381</c:v>
                </c:pt>
                <c:pt idx="532">
                  <c:v>3812</c:v>
                </c:pt>
                <c:pt idx="533">
                  <c:v>3.3.</c:v>
                </c:pt>
                <c:pt idx="534">
                  <c:v>3</c:v>
                </c:pt>
                <c:pt idx="535">
                  <c:v>38</c:v>
                </c:pt>
                <c:pt idx="536">
                  <c:v>381</c:v>
                </c:pt>
                <c:pt idx="537">
                  <c:v>3812</c:v>
                </c:pt>
                <c:pt idx="538">
                  <c:v>T100020 </c:v>
                </c:pt>
                <c:pt idx="539">
                  <c:v>3.3.</c:v>
                </c:pt>
                <c:pt idx="540">
                  <c:v>3</c:v>
                </c:pt>
                <c:pt idx="541">
                  <c:v>37</c:v>
                </c:pt>
                <c:pt idx="542">
                  <c:v>372</c:v>
                </c:pt>
                <c:pt idx="543">
                  <c:v>3722</c:v>
                </c:pt>
                <c:pt idx="544">
                  <c:v>4</c:v>
                </c:pt>
                <c:pt idx="545">
                  <c:v>42</c:v>
                </c:pt>
                <c:pt idx="546">
                  <c:v>424</c:v>
                </c:pt>
                <c:pt idx="547">
                  <c:v>4241</c:v>
                </c:pt>
                <c:pt idx="548">
                  <c:v>5.K.</c:v>
                </c:pt>
                <c:pt idx="549">
                  <c:v>3</c:v>
                </c:pt>
                <c:pt idx="550">
                  <c:v>37</c:v>
                </c:pt>
                <c:pt idx="551">
                  <c:v>372</c:v>
                </c:pt>
                <c:pt idx="552">
                  <c:v>3722</c:v>
                </c:pt>
                <c:pt idx="553">
                  <c:v>4</c:v>
                </c:pt>
                <c:pt idx="554">
                  <c:v>42</c:v>
                </c:pt>
                <c:pt idx="555">
                  <c:v>424</c:v>
                </c:pt>
                <c:pt idx="556">
                  <c:v>4241</c:v>
                </c:pt>
                <c:pt idx="557">
                  <c:v>UKUPNO</c:v>
                </c:pt>
              </c:strCache>
            </c:strRef>
          </c:cat>
          <c:val>
            <c:numRef>
              <c:f>'POSEBNI DIO'!$C$5:$C$562</c:f>
              <c:numCache>
                <c:formatCode>#,##0.00</c:formatCode>
                <c:ptCount val="558"/>
                <c:pt idx="0" formatCode="General">
                  <c:v>0</c:v>
                </c:pt>
                <c:pt idx="1">
                  <c:v>296</c:v>
                </c:pt>
                <c:pt idx="2">
                  <c:v>296</c:v>
                </c:pt>
                <c:pt idx="3">
                  <c:v>296</c:v>
                </c:pt>
                <c:pt idx="4">
                  <c:v>296</c:v>
                </c:pt>
                <c:pt idx="5">
                  <c:v>296</c:v>
                </c:pt>
                <c:pt idx="6">
                  <c:v>296</c:v>
                </c:pt>
                <c:pt idx="7">
                  <c:v>296</c:v>
                </c:pt>
                <c:pt idx="8">
                  <c:v>296</c:v>
                </c:pt>
                <c:pt idx="9">
                  <c:v>296</c:v>
                </c:pt>
                <c:pt idx="10">
                  <c:v>5566</c:v>
                </c:pt>
                <c:pt idx="11">
                  <c:v>5566</c:v>
                </c:pt>
                <c:pt idx="12">
                  <c:v>5566</c:v>
                </c:pt>
                <c:pt idx="13">
                  <c:v>5566</c:v>
                </c:pt>
                <c:pt idx="14">
                  <c:v>242633.19</c:v>
                </c:pt>
                <c:pt idx="15">
                  <c:v>178857.93</c:v>
                </c:pt>
                <c:pt idx="16">
                  <c:v>178857.93</c:v>
                </c:pt>
                <c:pt idx="17">
                  <c:v>178857.93</c:v>
                </c:pt>
                <c:pt idx="18">
                  <c:v>178857.93</c:v>
                </c:pt>
                <c:pt idx="19">
                  <c:v>178857.93</c:v>
                </c:pt>
                <c:pt idx="20">
                  <c:v>178857.93</c:v>
                </c:pt>
                <c:pt idx="21">
                  <c:v>178857.93</c:v>
                </c:pt>
                <c:pt idx="22">
                  <c:v>178857.93</c:v>
                </c:pt>
                <c:pt idx="23">
                  <c:v>178857.93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14279.29</c:v>
                </c:pt>
                <c:pt idx="29">
                  <c:v>14279.29</c:v>
                </c:pt>
                <c:pt idx="30">
                  <c:v>14279.29</c:v>
                </c:pt>
                <c:pt idx="31">
                  <c:v>14279.29</c:v>
                </c:pt>
                <c:pt idx="32">
                  <c:v>879.29</c:v>
                </c:pt>
                <c:pt idx="33">
                  <c:v>13400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63775.26</c:v>
                </c:pt>
                <c:pt idx="45">
                  <c:v>63775.26</c:v>
                </c:pt>
                <c:pt idx="46">
                  <c:v>52064.26</c:v>
                </c:pt>
                <c:pt idx="47">
                  <c:v>52064.26</c:v>
                </c:pt>
                <c:pt idx="48">
                  <c:v>52064.26</c:v>
                </c:pt>
                <c:pt idx="49">
                  <c:v>51308.34</c:v>
                </c:pt>
                <c:pt idx="50">
                  <c:v>5020.59</c:v>
                </c:pt>
                <c:pt idx="51">
                  <c:v>4102.7299999999996</c:v>
                </c:pt>
                <c:pt idx="52">
                  <c:v>434.18</c:v>
                </c:pt>
                <c:pt idx="53">
                  <c:v>483.68</c:v>
                </c:pt>
                <c:pt idx="54">
                  <c:v>29828.77</c:v>
                </c:pt>
                <c:pt idx="55">
                  <c:v>10476.450000000001</c:v>
                </c:pt>
                <c:pt idx="56">
                  <c:v>18480.259999999998</c:v>
                </c:pt>
                <c:pt idx="57">
                  <c:v>398.17</c:v>
                </c:pt>
                <c:pt idx="58">
                  <c:v>473.89</c:v>
                </c:pt>
                <c:pt idx="59">
                  <c:v>15366.31</c:v>
                </c:pt>
                <c:pt idx="60">
                  <c:v>1595.68</c:v>
                </c:pt>
                <c:pt idx="61">
                  <c:v>254.88</c:v>
                </c:pt>
                <c:pt idx="62">
                  <c:v>3958.59</c:v>
                </c:pt>
                <c:pt idx="63">
                  <c:v>3531.68</c:v>
                </c:pt>
                <c:pt idx="64">
                  <c:v>3748.81</c:v>
                </c:pt>
                <c:pt idx="65">
                  <c:v>255.6</c:v>
                </c:pt>
                <c:pt idx="66">
                  <c:v>2004.89</c:v>
                </c:pt>
                <c:pt idx="67">
                  <c:v>16.18</c:v>
                </c:pt>
                <c:pt idx="68">
                  <c:v>1092.67</c:v>
                </c:pt>
                <c:pt idx="69">
                  <c:v>0</c:v>
                </c:pt>
                <c:pt idx="70">
                  <c:v>125.03</c:v>
                </c:pt>
                <c:pt idx="71">
                  <c:v>831.79</c:v>
                </c:pt>
                <c:pt idx="72">
                  <c:v>0</c:v>
                </c:pt>
                <c:pt idx="73">
                  <c:v>135.85</c:v>
                </c:pt>
                <c:pt idx="74">
                  <c:v>755.92</c:v>
                </c:pt>
                <c:pt idx="75">
                  <c:v>755.92</c:v>
                </c:pt>
                <c:pt idx="76">
                  <c:v>755.92</c:v>
                </c:pt>
                <c:pt idx="77">
                  <c:v>11711</c:v>
                </c:pt>
                <c:pt idx="78">
                  <c:v>11711</c:v>
                </c:pt>
                <c:pt idx="79">
                  <c:v>11711</c:v>
                </c:pt>
                <c:pt idx="80">
                  <c:v>11711</c:v>
                </c:pt>
                <c:pt idx="81">
                  <c:v>4633.16</c:v>
                </c:pt>
                <c:pt idx="82">
                  <c:v>4633.16</c:v>
                </c:pt>
                <c:pt idx="83">
                  <c:v>7077.84</c:v>
                </c:pt>
                <c:pt idx="84">
                  <c:v>7077.84</c:v>
                </c:pt>
                <c:pt idx="85">
                  <c:v>0</c:v>
                </c:pt>
                <c:pt idx="86">
                  <c:v>79021.710000000006</c:v>
                </c:pt>
                <c:pt idx="87">
                  <c:v>79021.710000000006</c:v>
                </c:pt>
                <c:pt idx="88">
                  <c:v>55670.07</c:v>
                </c:pt>
                <c:pt idx="89">
                  <c:v>1327.23</c:v>
                </c:pt>
                <c:pt idx="90">
                  <c:v>1327.23</c:v>
                </c:pt>
                <c:pt idx="91">
                  <c:v>1327.23</c:v>
                </c:pt>
                <c:pt idx="92">
                  <c:v>1327.23</c:v>
                </c:pt>
                <c:pt idx="93">
                  <c:v>1327.23</c:v>
                </c:pt>
                <c:pt idx="94">
                  <c:v>550</c:v>
                </c:pt>
                <c:pt idx="95">
                  <c:v>550</c:v>
                </c:pt>
                <c:pt idx="96">
                  <c:v>550</c:v>
                </c:pt>
                <c:pt idx="97">
                  <c:v>550</c:v>
                </c:pt>
                <c:pt idx="98">
                  <c:v>550</c:v>
                </c:pt>
                <c:pt idx="99">
                  <c:v>550</c:v>
                </c:pt>
                <c:pt idx="100">
                  <c:v>550</c:v>
                </c:pt>
                <c:pt idx="101">
                  <c:v>2954</c:v>
                </c:pt>
                <c:pt idx="102">
                  <c:v>2954</c:v>
                </c:pt>
                <c:pt idx="103">
                  <c:v>2954</c:v>
                </c:pt>
                <c:pt idx="104">
                  <c:v>2954</c:v>
                </c:pt>
                <c:pt idx="105">
                  <c:v>2954</c:v>
                </c:pt>
                <c:pt idx="106">
                  <c:v>0</c:v>
                </c:pt>
                <c:pt idx="107">
                  <c:v>2954</c:v>
                </c:pt>
                <c:pt idx="108">
                  <c:v>80</c:v>
                </c:pt>
                <c:pt idx="109">
                  <c:v>80</c:v>
                </c:pt>
                <c:pt idx="110">
                  <c:v>80</c:v>
                </c:pt>
                <c:pt idx="111">
                  <c:v>80</c:v>
                </c:pt>
                <c:pt idx="112">
                  <c:v>80</c:v>
                </c:pt>
                <c:pt idx="113">
                  <c:v>80</c:v>
                </c:pt>
                <c:pt idx="114">
                  <c:v>530.89</c:v>
                </c:pt>
                <c:pt idx="115">
                  <c:v>530.89</c:v>
                </c:pt>
                <c:pt idx="116">
                  <c:v>530.89</c:v>
                </c:pt>
                <c:pt idx="117">
                  <c:v>530.89</c:v>
                </c:pt>
                <c:pt idx="118">
                  <c:v>530.89</c:v>
                </c:pt>
                <c:pt idx="119">
                  <c:v>530.89</c:v>
                </c:pt>
                <c:pt idx="120">
                  <c:v>29357.4</c:v>
                </c:pt>
                <c:pt idx="121">
                  <c:v>4403.59</c:v>
                </c:pt>
                <c:pt idx="122">
                  <c:v>4403.59</c:v>
                </c:pt>
                <c:pt idx="123">
                  <c:v>4037.64</c:v>
                </c:pt>
                <c:pt idx="124">
                  <c:v>3195.39</c:v>
                </c:pt>
                <c:pt idx="125">
                  <c:v>3195.39</c:v>
                </c:pt>
                <c:pt idx="126">
                  <c:v>315</c:v>
                </c:pt>
                <c:pt idx="127">
                  <c:v>315</c:v>
                </c:pt>
                <c:pt idx="128">
                  <c:v>527.25</c:v>
                </c:pt>
                <c:pt idx="129">
                  <c:v>527.25</c:v>
                </c:pt>
                <c:pt idx="130">
                  <c:v>365.95</c:v>
                </c:pt>
                <c:pt idx="131">
                  <c:v>365.95</c:v>
                </c:pt>
                <c:pt idx="132">
                  <c:v>11.94</c:v>
                </c:pt>
                <c:pt idx="133">
                  <c:v>354.01</c:v>
                </c:pt>
                <c:pt idx="134">
                  <c:v>24953.81</c:v>
                </c:pt>
                <c:pt idx="135">
                  <c:v>24953.81</c:v>
                </c:pt>
                <c:pt idx="136">
                  <c:v>22879.95</c:v>
                </c:pt>
                <c:pt idx="137">
                  <c:v>18107.189999999999</c:v>
                </c:pt>
                <c:pt idx="138">
                  <c:v>18107.189999999999</c:v>
                </c:pt>
                <c:pt idx="139">
                  <c:v>1785</c:v>
                </c:pt>
                <c:pt idx="140">
                  <c:v>1785</c:v>
                </c:pt>
                <c:pt idx="141">
                  <c:v>2987.76</c:v>
                </c:pt>
                <c:pt idx="142">
                  <c:v>2987.76</c:v>
                </c:pt>
                <c:pt idx="143">
                  <c:v>2073.86</c:v>
                </c:pt>
                <c:pt idx="144">
                  <c:v>2073.86</c:v>
                </c:pt>
                <c:pt idx="145">
                  <c:v>67.709999999999994</c:v>
                </c:pt>
                <c:pt idx="146">
                  <c:v>2006.15</c:v>
                </c:pt>
                <c:pt idx="147">
                  <c:v>20870.560000000001</c:v>
                </c:pt>
                <c:pt idx="148">
                  <c:v>3130.57</c:v>
                </c:pt>
                <c:pt idx="149">
                  <c:v>3130.57</c:v>
                </c:pt>
                <c:pt idx="150">
                  <c:v>2861.45</c:v>
                </c:pt>
                <c:pt idx="151">
                  <c:v>1941.15</c:v>
                </c:pt>
                <c:pt idx="152">
                  <c:v>1941.15</c:v>
                </c:pt>
                <c:pt idx="153">
                  <c:v>600</c:v>
                </c:pt>
                <c:pt idx="154">
                  <c:v>600</c:v>
                </c:pt>
                <c:pt idx="155">
                  <c:v>320.3</c:v>
                </c:pt>
                <c:pt idx="156">
                  <c:v>320.3</c:v>
                </c:pt>
                <c:pt idx="157">
                  <c:v>269.12</c:v>
                </c:pt>
                <c:pt idx="158">
                  <c:v>269.12</c:v>
                </c:pt>
                <c:pt idx="159">
                  <c:v>15.92</c:v>
                </c:pt>
                <c:pt idx="160">
                  <c:v>253.2</c:v>
                </c:pt>
                <c:pt idx="161">
                  <c:v>17739.989999999998</c:v>
                </c:pt>
                <c:pt idx="162">
                  <c:v>17739.989999999998</c:v>
                </c:pt>
                <c:pt idx="163">
                  <c:v>16214.9</c:v>
                </c:pt>
                <c:pt idx="164">
                  <c:v>10999.89</c:v>
                </c:pt>
                <c:pt idx="165">
                  <c:v>10999.89</c:v>
                </c:pt>
                <c:pt idx="166">
                  <c:v>3400</c:v>
                </c:pt>
                <c:pt idx="167">
                  <c:v>3400</c:v>
                </c:pt>
                <c:pt idx="168">
                  <c:v>1815.01</c:v>
                </c:pt>
                <c:pt idx="169">
                  <c:v>1815.01</c:v>
                </c:pt>
                <c:pt idx="170">
                  <c:v>1525.09</c:v>
                </c:pt>
                <c:pt idx="171">
                  <c:v>1525.09</c:v>
                </c:pt>
                <c:pt idx="172">
                  <c:v>90.28</c:v>
                </c:pt>
                <c:pt idx="173">
                  <c:v>1434.81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14296.01</c:v>
                </c:pt>
                <c:pt idx="229">
                  <c:v>9343</c:v>
                </c:pt>
                <c:pt idx="230">
                  <c:v>9343</c:v>
                </c:pt>
                <c:pt idx="231">
                  <c:v>9343</c:v>
                </c:pt>
                <c:pt idx="232">
                  <c:v>9343</c:v>
                </c:pt>
                <c:pt idx="233">
                  <c:v>9343</c:v>
                </c:pt>
                <c:pt idx="234">
                  <c:v>9343</c:v>
                </c:pt>
                <c:pt idx="235">
                  <c:v>0</c:v>
                </c:pt>
                <c:pt idx="236">
                  <c:v>4153.01</c:v>
                </c:pt>
                <c:pt idx="237">
                  <c:v>4153.01</c:v>
                </c:pt>
                <c:pt idx="238">
                  <c:v>4153.01</c:v>
                </c:pt>
                <c:pt idx="239">
                  <c:v>4153.01</c:v>
                </c:pt>
                <c:pt idx="240">
                  <c:v>4153.01</c:v>
                </c:pt>
                <c:pt idx="241">
                  <c:v>4153.01</c:v>
                </c:pt>
                <c:pt idx="242">
                  <c:v>800</c:v>
                </c:pt>
                <c:pt idx="243">
                  <c:v>800</c:v>
                </c:pt>
                <c:pt idx="244">
                  <c:v>800</c:v>
                </c:pt>
                <c:pt idx="245">
                  <c:v>800</c:v>
                </c:pt>
                <c:pt idx="246">
                  <c:v>800</c:v>
                </c:pt>
                <c:pt idx="247">
                  <c:v>9055.6299999999992</c:v>
                </c:pt>
                <c:pt idx="248">
                  <c:v>9055.6299999999992</c:v>
                </c:pt>
                <c:pt idx="249">
                  <c:v>9055.6299999999992</c:v>
                </c:pt>
                <c:pt idx="250">
                  <c:v>9055.6299999999992</c:v>
                </c:pt>
                <c:pt idx="251">
                  <c:v>9055.6299999999992</c:v>
                </c:pt>
                <c:pt idx="252">
                  <c:v>9055.6299999999992</c:v>
                </c:pt>
                <c:pt idx="253">
                  <c:v>9055.6299999999992</c:v>
                </c:pt>
                <c:pt idx="254">
                  <c:v>2098184.09</c:v>
                </c:pt>
                <c:pt idx="255">
                  <c:v>2098184.09</c:v>
                </c:pt>
                <c:pt idx="256">
                  <c:v>2098184.09</c:v>
                </c:pt>
                <c:pt idx="257">
                  <c:v>141489.41</c:v>
                </c:pt>
                <c:pt idx="258">
                  <c:v>44606.15</c:v>
                </c:pt>
                <c:pt idx="259">
                  <c:v>44606.15</c:v>
                </c:pt>
                <c:pt idx="260">
                  <c:v>44606.15</c:v>
                </c:pt>
                <c:pt idx="261">
                  <c:v>5853.03</c:v>
                </c:pt>
                <c:pt idx="262">
                  <c:v>4967.3</c:v>
                </c:pt>
                <c:pt idx="263">
                  <c:v>359.33</c:v>
                </c:pt>
                <c:pt idx="264">
                  <c:v>526.4</c:v>
                </c:pt>
                <c:pt idx="265">
                  <c:v>26678.22</c:v>
                </c:pt>
                <c:pt idx="266">
                  <c:v>5173.71</c:v>
                </c:pt>
                <c:pt idx="267">
                  <c:v>20332.490000000002</c:v>
                </c:pt>
                <c:pt idx="268">
                  <c:v>959.84</c:v>
                </c:pt>
                <c:pt idx="269">
                  <c:v>19.96</c:v>
                </c:pt>
                <c:pt idx="270">
                  <c:v>192.22</c:v>
                </c:pt>
                <c:pt idx="271">
                  <c:v>10274.06</c:v>
                </c:pt>
                <c:pt idx="272">
                  <c:v>597.04</c:v>
                </c:pt>
                <c:pt idx="273">
                  <c:v>6173.48</c:v>
                </c:pt>
                <c:pt idx="274">
                  <c:v>1181.32</c:v>
                </c:pt>
                <c:pt idx="275">
                  <c:v>94.03</c:v>
                </c:pt>
                <c:pt idx="276">
                  <c:v>782.4</c:v>
                </c:pt>
                <c:pt idx="277">
                  <c:v>207.79</c:v>
                </c:pt>
                <c:pt idx="278">
                  <c:v>62.5</c:v>
                </c:pt>
                <c:pt idx="279">
                  <c:v>1175.5</c:v>
                </c:pt>
                <c:pt idx="280">
                  <c:v>1800.84</c:v>
                </c:pt>
                <c:pt idx="281">
                  <c:v>0</c:v>
                </c:pt>
                <c:pt idx="282">
                  <c:v>496.74</c:v>
                </c:pt>
                <c:pt idx="283">
                  <c:v>23.97</c:v>
                </c:pt>
                <c:pt idx="284">
                  <c:v>99.41</c:v>
                </c:pt>
                <c:pt idx="285">
                  <c:v>1180.72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23544.799999999999</c:v>
                </c:pt>
                <c:pt idx="297">
                  <c:v>23544.799999999999</c:v>
                </c:pt>
                <c:pt idx="298">
                  <c:v>23544.799999999999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23544.799999999999</c:v>
                </c:pt>
                <c:pt idx="311">
                  <c:v>2545</c:v>
                </c:pt>
                <c:pt idx="312">
                  <c:v>20999.8</c:v>
                </c:pt>
                <c:pt idx="313">
                  <c:v>73338.460000000006</c:v>
                </c:pt>
                <c:pt idx="314">
                  <c:v>73338.460000000006</c:v>
                </c:pt>
                <c:pt idx="315">
                  <c:v>477.8</c:v>
                </c:pt>
                <c:pt idx="316">
                  <c:v>121.5</c:v>
                </c:pt>
                <c:pt idx="317">
                  <c:v>121.5</c:v>
                </c:pt>
                <c:pt idx="318">
                  <c:v>0</c:v>
                </c:pt>
                <c:pt idx="319">
                  <c:v>0</c:v>
                </c:pt>
                <c:pt idx="320">
                  <c:v>73338.460000000006</c:v>
                </c:pt>
                <c:pt idx="321">
                  <c:v>73338.460000000006</c:v>
                </c:pt>
                <c:pt idx="322">
                  <c:v>2688.81</c:v>
                </c:pt>
                <c:pt idx="323">
                  <c:v>2688.81</c:v>
                </c:pt>
                <c:pt idx="324">
                  <c:v>0</c:v>
                </c:pt>
                <c:pt idx="325">
                  <c:v>14078.84</c:v>
                </c:pt>
                <c:pt idx="326">
                  <c:v>0</c:v>
                </c:pt>
                <c:pt idx="327">
                  <c:v>14078.84</c:v>
                </c:pt>
                <c:pt idx="328">
                  <c:v>0</c:v>
                </c:pt>
                <c:pt idx="329">
                  <c:v>0</c:v>
                </c:pt>
                <c:pt idx="330">
                  <c:v>56449.31</c:v>
                </c:pt>
                <c:pt idx="331">
                  <c:v>9836.66</c:v>
                </c:pt>
                <c:pt idx="332">
                  <c:v>46612.65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8">
                  <c:v>0</c:v>
                </c:pt>
                <c:pt idx="339">
                  <c:v>1671512.53</c:v>
                </c:pt>
                <c:pt idx="340">
                  <c:v>1668869.1200000001</c:v>
                </c:pt>
                <c:pt idx="341">
                  <c:v>1668869.1200000001</c:v>
                </c:pt>
                <c:pt idx="342">
                  <c:v>1592248.79</c:v>
                </c:pt>
                <c:pt idx="343">
                  <c:v>1313874.29</c:v>
                </c:pt>
                <c:pt idx="344">
                  <c:v>1228903.6399999999</c:v>
                </c:pt>
                <c:pt idx="345">
                  <c:v>54728.04</c:v>
                </c:pt>
                <c:pt idx="346">
                  <c:v>30240.61</c:v>
                </c:pt>
                <c:pt idx="347">
                  <c:v>63152.5</c:v>
                </c:pt>
                <c:pt idx="348">
                  <c:v>63152.5</c:v>
                </c:pt>
                <c:pt idx="349">
                  <c:v>215222</c:v>
                </c:pt>
                <c:pt idx="350">
                  <c:v>215222</c:v>
                </c:pt>
                <c:pt idx="351">
                  <c:v>76620.33</c:v>
                </c:pt>
                <c:pt idx="352">
                  <c:v>73042.61</c:v>
                </c:pt>
                <c:pt idx="353">
                  <c:v>73042.61</c:v>
                </c:pt>
                <c:pt idx="354">
                  <c:v>3577.72</c:v>
                </c:pt>
                <c:pt idx="355">
                  <c:v>3577.72</c:v>
                </c:pt>
                <c:pt idx="356">
                  <c:v>2643.41</c:v>
                </c:pt>
                <c:pt idx="357">
                  <c:v>2643.41</c:v>
                </c:pt>
                <c:pt idx="358">
                  <c:v>2643.41</c:v>
                </c:pt>
                <c:pt idx="359">
                  <c:v>0</c:v>
                </c:pt>
                <c:pt idx="360">
                  <c:v>0</c:v>
                </c:pt>
                <c:pt idx="361">
                  <c:v>2643.41</c:v>
                </c:pt>
                <c:pt idx="362">
                  <c:v>2643.41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161139.42000000001</c:v>
                </c:pt>
                <c:pt idx="372">
                  <c:v>20988.01</c:v>
                </c:pt>
                <c:pt idx="373">
                  <c:v>20988.01</c:v>
                </c:pt>
                <c:pt idx="374">
                  <c:v>20988.01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17505.03</c:v>
                </c:pt>
                <c:pt idx="380">
                  <c:v>92.16</c:v>
                </c:pt>
                <c:pt idx="381">
                  <c:v>17308.53</c:v>
                </c:pt>
                <c:pt idx="382">
                  <c:v>104.34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777.62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777.62</c:v>
                </c:pt>
                <c:pt idx="392">
                  <c:v>0</c:v>
                </c:pt>
                <c:pt idx="393">
                  <c:v>0</c:v>
                </c:pt>
                <c:pt idx="394">
                  <c:v>2705.36</c:v>
                </c:pt>
                <c:pt idx="395">
                  <c:v>2705.36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140151.41</c:v>
                </c:pt>
                <c:pt idx="400">
                  <c:v>140151.41</c:v>
                </c:pt>
                <c:pt idx="401">
                  <c:v>140151.41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140151.41</c:v>
                </c:pt>
                <c:pt idx="407">
                  <c:v>0</c:v>
                </c:pt>
                <c:pt idx="408">
                  <c:v>140151.41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3533.17</c:v>
                </c:pt>
                <c:pt idx="424">
                  <c:v>3533.17</c:v>
                </c:pt>
                <c:pt idx="425">
                  <c:v>3533.17</c:v>
                </c:pt>
                <c:pt idx="426">
                  <c:v>3533.17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3533.17</c:v>
                </c:pt>
                <c:pt idx="438">
                  <c:v>3533.17</c:v>
                </c:pt>
                <c:pt idx="439">
                  <c:v>20464.63</c:v>
                </c:pt>
                <c:pt idx="440">
                  <c:v>4321.6000000000004</c:v>
                </c:pt>
                <c:pt idx="441">
                  <c:v>4321.6000000000004</c:v>
                </c:pt>
                <c:pt idx="442">
                  <c:v>4000</c:v>
                </c:pt>
                <c:pt idx="443">
                  <c:v>4000</c:v>
                </c:pt>
                <c:pt idx="444">
                  <c:v>4000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321.60000000000002</c:v>
                </c:pt>
                <c:pt idx="450">
                  <c:v>321.60000000000002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16143.03</c:v>
                </c:pt>
                <c:pt idx="457">
                  <c:v>16143.03</c:v>
                </c:pt>
                <c:pt idx="458">
                  <c:v>15558.49</c:v>
                </c:pt>
                <c:pt idx="459">
                  <c:v>14076.53</c:v>
                </c:pt>
                <c:pt idx="460">
                  <c:v>14076.53</c:v>
                </c:pt>
                <c:pt idx="461">
                  <c:v>0</c:v>
                </c:pt>
                <c:pt idx="462">
                  <c:v>0</c:v>
                </c:pt>
                <c:pt idx="463">
                  <c:v>1034.8599999999999</c:v>
                </c:pt>
                <c:pt idx="464">
                  <c:v>1034.8599999999999</c:v>
                </c:pt>
                <c:pt idx="465">
                  <c:v>447.1</c:v>
                </c:pt>
                <c:pt idx="466">
                  <c:v>447.1</c:v>
                </c:pt>
                <c:pt idx="467">
                  <c:v>584.54</c:v>
                </c:pt>
                <c:pt idx="468">
                  <c:v>584.54</c:v>
                </c:pt>
                <c:pt idx="469">
                  <c:v>584.54</c:v>
                </c:pt>
                <c:pt idx="470">
                  <c:v>2677.94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2677.94</c:v>
                </c:pt>
                <c:pt idx="477">
                  <c:v>2677.94</c:v>
                </c:pt>
                <c:pt idx="478">
                  <c:v>2677.94</c:v>
                </c:pt>
                <c:pt idx="479">
                  <c:v>2677.94</c:v>
                </c:pt>
                <c:pt idx="480">
                  <c:v>2677.94</c:v>
                </c:pt>
                <c:pt idx="481">
                  <c:v>7701.3</c:v>
                </c:pt>
                <c:pt idx="482">
                  <c:v>2147.86</c:v>
                </c:pt>
                <c:pt idx="483">
                  <c:v>2147.86</c:v>
                </c:pt>
                <c:pt idx="484">
                  <c:v>2147.86</c:v>
                </c:pt>
                <c:pt idx="485">
                  <c:v>0</c:v>
                </c:pt>
                <c:pt idx="486">
                  <c:v>1500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608.57000000000005</c:v>
                </c:pt>
                <c:pt idx="493">
                  <c:v>39.29</c:v>
                </c:pt>
                <c:pt idx="494">
                  <c:v>39.29</c:v>
                </c:pt>
                <c:pt idx="495">
                  <c:v>5553.44</c:v>
                </c:pt>
                <c:pt idx="496">
                  <c:v>5553.44</c:v>
                </c:pt>
                <c:pt idx="497">
                  <c:v>5553.44</c:v>
                </c:pt>
                <c:pt idx="498">
                  <c:v>5553.44</c:v>
                </c:pt>
                <c:pt idx="499">
                  <c:v>0</c:v>
                </c:pt>
                <c:pt idx="500">
                  <c:v>5553.44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4325.93</c:v>
                </c:pt>
                <c:pt idx="519">
                  <c:v>4325.93</c:v>
                </c:pt>
                <c:pt idx="520">
                  <c:v>4325.93</c:v>
                </c:pt>
                <c:pt idx="521">
                  <c:v>4325.93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1357.08</c:v>
                </c:pt>
                <c:pt idx="528">
                  <c:v>1356.27</c:v>
                </c:pt>
                <c:pt idx="529">
                  <c:v>1356.27</c:v>
                </c:pt>
                <c:pt idx="530">
                  <c:v>1356.27</c:v>
                </c:pt>
                <c:pt idx="531">
                  <c:v>1356.27</c:v>
                </c:pt>
                <c:pt idx="532">
                  <c:v>1356.27</c:v>
                </c:pt>
                <c:pt idx="533">
                  <c:v>0.81</c:v>
                </c:pt>
                <c:pt idx="534">
                  <c:v>0.81</c:v>
                </c:pt>
                <c:pt idx="535">
                  <c:v>0.81</c:v>
                </c:pt>
                <c:pt idx="536">
                  <c:v>0.81</c:v>
                </c:pt>
                <c:pt idx="537">
                  <c:v>0.81</c:v>
                </c:pt>
                <c:pt idx="538">
                  <c:v>83983.34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8">
                  <c:v>83983.34</c:v>
                </c:pt>
                <c:pt idx="549">
                  <c:v>56143.44</c:v>
                </c:pt>
                <c:pt idx="550">
                  <c:v>56143.44</c:v>
                </c:pt>
                <c:pt idx="551">
                  <c:v>56143.44</c:v>
                </c:pt>
                <c:pt idx="552">
                  <c:v>56143.44</c:v>
                </c:pt>
                <c:pt idx="553">
                  <c:v>27839.9</c:v>
                </c:pt>
                <c:pt idx="554">
                  <c:v>27839.9</c:v>
                </c:pt>
                <c:pt idx="555">
                  <c:v>27839.9</c:v>
                </c:pt>
                <c:pt idx="556">
                  <c:v>27839.9</c:v>
                </c:pt>
                <c:pt idx="557">
                  <c:v>2409924.54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BD-4436-BFCF-C0AEE9BEF82D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'POSEBNI DIO'!$A$5:$A$562</c:f>
              <c:strCache>
                <c:ptCount val="558"/>
                <c:pt idx="0">
                  <c:v>Šifra</c:v>
                </c:pt>
                <c:pt idx="1">
                  <c:v>Glava 003006 </c:v>
                </c:pt>
                <c:pt idx="2">
                  <c:v>Glavni program P52 </c:v>
                </c:pt>
                <c:pt idx="3">
                  <c:v>PROGRAM 1001</c:v>
                </c:pt>
                <c:pt idx="4">
                  <c:v>Tekući projekt T100011</c:v>
                </c:pt>
                <c:pt idx="5">
                  <c:v>5.Đ.</c:v>
                </c:pt>
                <c:pt idx="6">
                  <c:v>3</c:v>
                </c:pt>
                <c:pt idx="7">
                  <c:v>37</c:v>
                </c:pt>
                <c:pt idx="8">
                  <c:v>372</c:v>
                </c:pt>
                <c:pt idx="9">
                  <c:v>3722</c:v>
                </c:pt>
                <c:pt idx="10">
                  <c:v>Glavni program P15 </c:v>
                </c:pt>
                <c:pt idx="11">
                  <c:v>PROGRAM 1001</c:v>
                </c:pt>
                <c:pt idx="12">
                  <c:v>A100003</c:v>
                </c:pt>
                <c:pt idx="13">
                  <c:v>3223</c:v>
                </c:pt>
                <c:pt idx="14">
                  <c:v>Glava 004002</c:v>
                </c:pt>
                <c:pt idx="15">
                  <c:v>Glavni program P51 </c:v>
                </c:pt>
                <c:pt idx="16">
                  <c:v>PROGRAM 1001</c:v>
                </c:pt>
                <c:pt idx="17">
                  <c:v>Kapitalni projekt K100151</c:v>
                </c:pt>
                <c:pt idx="18">
                  <c:v>1.1.</c:v>
                </c:pt>
                <c:pt idx="19">
                  <c:v>4</c:v>
                </c:pt>
                <c:pt idx="20">
                  <c:v>45</c:v>
                </c:pt>
                <c:pt idx="21">
                  <c:v>451</c:v>
                </c:pt>
                <c:pt idx="22">
                  <c:v>4511</c:v>
                </c:pt>
                <c:pt idx="23">
                  <c:v>4511</c:v>
                </c:pt>
                <c:pt idx="24">
                  <c:v>Izvor 1.1</c:v>
                </c:pt>
                <c:pt idx="25">
                  <c:v>4511</c:v>
                </c:pt>
                <c:pt idx="26">
                  <c:v>Izvor 4.1</c:v>
                </c:pt>
                <c:pt idx="27">
                  <c:v>4511</c:v>
                </c:pt>
                <c:pt idx="28">
                  <c:v>Kapitalni projekt K100141</c:v>
                </c:pt>
                <c:pt idx="29">
                  <c:v>Izvor 1.1.</c:v>
                </c:pt>
                <c:pt idx="30">
                  <c:v>4</c:v>
                </c:pt>
                <c:pt idx="31">
                  <c:v>42</c:v>
                </c:pt>
                <c:pt idx="32">
                  <c:v>421</c:v>
                </c:pt>
                <c:pt idx="33">
                  <c:v>4212</c:v>
                </c:pt>
                <c:pt idx="34">
                  <c:v>Izvor 1.1.</c:v>
                </c:pt>
                <c:pt idx="35">
                  <c:v>4</c:v>
                </c:pt>
                <c:pt idx="36">
                  <c:v>42</c:v>
                </c:pt>
                <c:pt idx="37">
                  <c:v>421</c:v>
                </c:pt>
                <c:pt idx="38">
                  <c:v>4212</c:v>
                </c:pt>
                <c:pt idx="39">
                  <c:v>Izvor 5.</c:v>
                </c:pt>
                <c:pt idx="40">
                  <c:v>4</c:v>
                </c:pt>
                <c:pt idx="41">
                  <c:v>42</c:v>
                </c:pt>
                <c:pt idx="42">
                  <c:v>421</c:v>
                </c:pt>
                <c:pt idx="43">
                  <c:v>4212</c:v>
                </c:pt>
                <c:pt idx="44">
                  <c:v>Glavni program P15 </c:v>
                </c:pt>
                <c:pt idx="45">
                  <c:v>PROGRAM 1001</c:v>
                </c:pt>
                <c:pt idx="46">
                  <c:v>A100001</c:v>
                </c:pt>
                <c:pt idx="47">
                  <c:v>4.1.</c:v>
                </c:pt>
                <c:pt idx="48">
                  <c:v>3</c:v>
                </c:pt>
                <c:pt idx="49">
                  <c:v>32</c:v>
                </c:pt>
                <c:pt idx="50">
                  <c:v>321</c:v>
                </c:pt>
                <c:pt idx="51">
                  <c:v>3211</c:v>
                </c:pt>
                <c:pt idx="52">
                  <c:v>3213</c:v>
                </c:pt>
                <c:pt idx="53">
                  <c:v>3214</c:v>
                </c:pt>
                <c:pt idx="54">
                  <c:v>322</c:v>
                </c:pt>
                <c:pt idx="55">
                  <c:v>3221</c:v>
                </c:pt>
                <c:pt idx="56">
                  <c:v>3223</c:v>
                </c:pt>
                <c:pt idx="57">
                  <c:v>3225</c:v>
                </c:pt>
                <c:pt idx="58">
                  <c:v>3227</c:v>
                </c:pt>
                <c:pt idx="59">
                  <c:v>323</c:v>
                </c:pt>
                <c:pt idx="60">
                  <c:v>3231</c:v>
                </c:pt>
                <c:pt idx="61">
                  <c:v>3233</c:v>
                </c:pt>
                <c:pt idx="62">
                  <c:v>3234</c:v>
                </c:pt>
                <c:pt idx="63">
                  <c:v>3235</c:v>
                </c:pt>
                <c:pt idx="64">
                  <c:v>3236</c:v>
                </c:pt>
                <c:pt idx="65">
                  <c:v>3237</c:v>
                </c:pt>
                <c:pt idx="66">
                  <c:v>3238</c:v>
                </c:pt>
                <c:pt idx="67">
                  <c:v>3239</c:v>
                </c:pt>
                <c:pt idx="68">
                  <c:v>329</c:v>
                </c:pt>
                <c:pt idx="69">
                  <c:v>3292</c:v>
                </c:pt>
                <c:pt idx="70">
                  <c:v>3293</c:v>
                </c:pt>
                <c:pt idx="71">
                  <c:v>3294</c:v>
                </c:pt>
                <c:pt idx="72">
                  <c:v>3295</c:v>
                </c:pt>
                <c:pt idx="73">
                  <c:v>3299</c:v>
                </c:pt>
                <c:pt idx="74">
                  <c:v>34</c:v>
                </c:pt>
                <c:pt idx="75">
                  <c:v>343</c:v>
                </c:pt>
                <c:pt idx="76">
                  <c:v>3431</c:v>
                </c:pt>
                <c:pt idx="77">
                  <c:v>A100002 </c:v>
                </c:pt>
                <c:pt idx="78">
                  <c:v>4.1.</c:v>
                </c:pt>
                <c:pt idx="79">
                  <c:v>3</c:v>
                </c:pt>
                <c:pt idx="80">
                  <c:v>32</c:v>
                </c:pt>
                <c:pt idx="81">
                  <c:v>322</c:v>
                </c:pt>
                <c:pt idx="82">
                  <c:v>3224</c:v>
                </c:pt>
                <c:pt idx="83">
                  <c:v>323</c:v>
                </c:pt>
                <c:pt idx="84">
                  <c:v>3232</c:v>
                </c:pt>
                <c:pt idx="85">
                  <c:v>3237</c:v>
                </c:pt>
                <c:pt idx="86">
                  <c:v>Glava 004004 </c:v>
                </c:pt>
                <c:pt idx="87">
                  <c:v>Glavni program P17</c:v>
                </c:pt>
                <c:pt idx="88">
                  <c:v>PROGRAM 1001</c:v>
                </c:pt>
                <c:pt idx="89">
                  <c:v>T100002</c:v>
                </c:pt>
                <c:pt idx="90">
                  <c:v>1.1.</c:v>
                </c:pt>
                <c:pt idx="91">
                  <c:v>32</c:v>
                </c:pt>
                <c:pt idx="92">
                  <c:v>329</c:v>
                </c:pt>
                <c:pt idx="93">
                  <c:v>3299</c:v>
                </c:pt>
                <c:pt idx="94">
                  <c:v> T100003</c:v>
                </c:pt>
                <c:pt idx="95">
                  <c:v>1.1.</c:v>
                </c:pt>
                <c:pt idx="96">
                  <c:v>3</c:v>
                </c:pt>
                <c:pt idx="97">
                  <c:v>32</c:v>
                </c:pt>
                <c:pt idx="98">
                  <c:v>329</c:v>
                </c:pt>
                <c:pt idx="99">
                  <c:v>3291</c:v>
                </c:pt>
                <c:pt idx="100">
                  <c:v>3299</c:v>
                </c:pt>
                <c:pt idx="101">
                  <c:v>T100027</c:v>
                </c:pt>
                <c:pt idx="102">
                  <c:v>1.1</c:v>
                </c:pt>
                <c:pt idx="103">
                  <c:v>3</c:v>
                </c:pt>
                <c:pt idx="104">
                  <c:v>32</c:v>
                </c:pt>
                <c:pt idx="105">
                  <c:v>329</c:v>
                </c:pt>
                <c:pt idx="106">
                  <c:v>3291</c:v>
                </c:pt>
                <c:pt idx="107">
                  <c:v>3299</c:v>
                </c:pt>
                <c:pt idx="108">
                  <c:v>T100040</c:v>
                </c:pt>
                <c:pt idx="109">
                  <c:v>1.1.</c:v>
                </c:pt>
                <c:pt idx="110">
                  <c:v>3</c:v>
                </c:pt>
                <c:pt idx="111">
                  <c:v>32</c:v>
                </c:pt>
                <c:pt idx="112">
                  <c:v>323</c:v>
                </c:pt>
                <c:pt idx="113">
                  <c:v>3237</c:v>
                </c:pt>
                <c:pt idx="114">
                  <c:v>T100041 </c:v>
                </c:pt>
                <c:pt idx="115">
                  <c:v>1.1.</c:v>
                </c:pt>
                <c:pt idx="116">
                  <c:v>3</c:v>
                </c:pt>
                <c:pt idx="117">
                  <c:v>32</c:v>
                </c:pt>
                <c:pt idx="118">
                  <c:v>323</c:v>
                </c:pt>
                <c:pt idx="119">
                  <c:v>3237</c:v>
                </c:pt>
                <c:pt idx="120">
                  <c:v>T100054 </c:v>
                </c:pt>
                <c:pt idx="121">
                  <c:v>1.1.</c:v>
                </c:pt>
                <c:pt idx="122">
                  <c:v>3</c:v>
                </c:pt>
                <c:pt idx="123">
                  <c:v>31</c:v>
                </c:pt>
                <c:pt idx="124">
                  <c:v>311</c:v>
                </c:pt>
                <c:pt idx="125">
                  <c:v>3111</c:v>
                </c:pt>
                <c:pt idx="126">
                  <c:v>312</c:v>
                </c:pt>
                <c:pt idx="127">
                  <c:v>3121</c:v>
                </c:pt>
                <c:pt idx="128">
                  <c:v>313</c:v>
                </c:pt>
                <c:pt idx="129">
                  <c:v>3132</c:v>
                </c:pt>
                <c:pt idx="130">
                  <c:v>32</c:v>
                </c:pt>
                <c:pt idx="131">
                  <c:v>321</c:v>
                </c:pt>
                <c:pt idx="132">
                  <c:v>3211</c:v>
                </c:pt>
                <c:pt idx="133">
                  <c:v>3212</c:v>
                </c:pt>
                <c:pt idx="134">
                  <c:v>5.T.</c:v>
                </c:pt>
                <c:pt idx="135">
                  <c:v>3</c:v>
                </c:pt>
                <c:pt idx="136">
                  <c:v>31</c:v>
                </c:pt>
                <c:pt idx="137">
                  <c:v>311</c:v>
                </c:pt>
                <c:pt idx="138">
                  <c:v>3111</c:v>
                </c:pt>
                <c:pt idx="139">
                  <c:v>312</c:v>
                </c:pt>
                <c:pt idx="140">
                  <c:v>3121</c:v>
                </c:pt>
                <c:pt idx="141">
                  <c:v>313</c:v>
                </c:pt>
                <c:pt idx="142">
                  <c:v>3132</c:v>
                </c:pt>
                <c:pt idx="143">
                  <c:v>32</c:v>
                </c:pt>
                <c:pt idx="144">
                  <c:v>321</c:v>
                </c:pt>
                <c:pt idx="145">
                  <c:v>3211</c:v>
                </c:pt>
                <c:pt idx="146">
                  <c:v>3212</c:v>
                </c:pt>
                <c:pt idx="147">
                  <c:v>T100055 </c:v>
                </c:pt>
                <c:pt idx="148">
                  <c:v>1.1.</c:v>
                </c:pt>
                <c:pt idx="149">
                  <c:v>3</c:v>
                </c:pt>
                <c:pt idx="150">
                  <c:v>31</c:v>
                </c:pt>
                <c:pt idx="151">
                  <c:v>311</c:v>
                </c:pt>
                <c:pt idx="152">
                  <c:v>3111</c:v>
                </c:pt>
                <c:pt idx="153">
                  <c:v>312</c:v>
                </c:pt>
                <c:pt idx="154">
                  <c:v>3121</c:v>
                </c:pt>
                <c:pt idx="155">
                  <c:v>313</c:v>
                </c:pt>
                <c:pt idx="156">
                  <c:v>3132</c:v>
                </c:pt>
                <c:pt idx="157">
                  <c:v>32</c:v>
                </c:pt>
                <c:pt idx="158">
                  <c:v>321</c:v>
                </c:pt>
                <c:pt idx="159">
                  <c:v>3211</c:v>
                </c:pt>
                <c:pt idx="160">
                  <c:v>3212</c:v>
                </c:pt>
                <c:pt idx="161">
                  <c:v>5.T.</c:v>
                </c:pt>
                <c:pt idx="162">
                  <c:v>3</c:v>
                </c:pt>
                <c:pt idx="163">
                  <c:v>31</c:v>
                </c:pt>
                <c:pt idx="164">
                  <c:v>311</c:v>
                </c:pt>
                <c:pt idx="165">
                  <c:v>3111</c:v>
                </c:pt>
                <c:pt idx="166">
                  <c:v>312</c:v>
                </c:pt>
                <c:pt idx="167">
                  <c:v>3121</c:v>
                </c:pt>
                <c:pt idx="168">
                  <c:v>313</c:v>
                </c:pt>
                <c:pt idx="169">
                  <c:v>3132</c:v>
                </c:pt>
                <c:pt idx="170">
                  <c:v>32</c:v>
                </c:pt>
                <c:pt idx="171">
                  <c:v>321</c:v>
                </c:pt>
                <c:pt idx="172">
                  <c:v>3211</c:v>
                </c:pt>
                <c:pt idx="173">
                  <c:v>3212</c:v>
                </c:pt>
                <c:pt idx="174">
                  <c:v>T100057</c:v>
                </c:pt>
                <c:pt idx="175">
                  <c:v>1.1.</c:v>
                </c:pt>
                <c:pt idx="176">
                  <c:v>3</c:v>
                </c:pt>
                <c:pt idx="177">
                  <c:v>31</c:v>
                </c:pt>
                <c:pt idx="178">
                  <c:v>311</c:v>
                </c:pt>
                <c:pt idx="179">
                  <c:v>3111</c:v>
                </c:pt>
                <c:pt idx="180">
                  <c:v>312</c:v>
                </c:pt>
                <c:pt idx="181">
                  <c:v>3121</c:v>
                </c:pt>
                <c:pt idx="182">
                  <c:v>313</c:v>
                </c:pt>
                <c:pt idx="183">
                  <c:v>3132</c:v>
                </c:pt>
                <c:pt idx="184">
                  <c:v>32</c:v>
                </c:pt>
                <c:pt idx="185">
                  <c:v>321</c:v>
                </c:pt>
                <c:pt idx="186">
                  <c:v>3211</c:v>
                </c:pt>
                <c:pt idx="187">
                  <c:v>3212</c:v>
                </c:pt>
                <c:pt idx="188">
                  <c:v>5.T.</c:v>
                </c:pt>
                <c:pt idx="189">
                  <c:v>3</c:v>
                </c:pt>
                <c:pt idx="190">
                  <c:v>31</c:v>
                </c:pt>
                <c:pt idx="191">
                  <c:v>311</c:v>
                </c:pt>
                <c:pt idx="192">
                  <c:v>31111</c:v>
                </c:pt>
                <c:pt idx="193">
                  <c:v>312</c:v>
                </c:pt>
                <c:pt idx="194">
                  <c:v>3121</c:v>
                </c:pt>
                <c:pt idx="195">
                  <c:v>313</c:v>
                </c:pt>
                <c:pt idx="196">
                  <c:v>3132</c:v>
                </c:pt>
                <c:pt idx="197">
                  <c:v>32</c:v>
                </c:pt>
                <c:pt idx="198">
                  <c:v>321</c:v>
                </c:pt>
                <c:pt idx="199">
                  <c:v>3211</c:v>
                </c:pt>
                <c:pt idx="200">
                  <c:v>3212</c:v>
                </c:pt>
                <c:pt idx="201">
                  <c:v>T100058</c:v>
                </c:pt>
                <c:pt idx="202">
                  <c:v>1.1.</c:v>
                </c:pt>
                <c:pt idx="203">
                  <c:v>3</c:v>
                </c:pt>
                <c:pt idx="204">
                  <c:v>31</c:v>
                </c:pt>
                <c:pt idx="205">
                  <c:v>311</c:v>
                </c:pt>
                <c:pt idx="206">
                  <c:v>3111</c:v>
                </c:pt>
                <c:pt idx="207">
                  <c:v>312</c:v>
                </c:pt>
                <c:pt idx="208">
                  <c:v>3121</c:v>
                </c:pt>
                <c:pt idx="209">
                  <c:v>313</c:v>
                </c:pt>
                <c:pt idx="210">
                  <c:v>3132</c:v>
                </c:pt>
                <c:pt idx="211">
                  <c:v>32</c:v>
                </c:pt>
                <c:pt idx="212">
                  <c:v>321</c:v>
                </c:pt>
                <c:pt idx="213">
                  <c:v>3211</c:v>
                </c:pt>
                <c:pt idx="214">
                  <c:v>3212</c:v>
                </c:pt>
                <c:pt idx="215">
                  <c:v>5.T.</c:v>
                </c:pt>
                <c:pt idx="216">
                  <c:v>3</c:v>
                </c:pt>
                <c:pt idx="217">
                  <c:v>31</c:v>
                </c:pt>
                <c:pt idx="218">
                  <c:v>311</c:v>
                </c:pt>
                <c:pt idx="219">
                  <c:v>31111</c:v>
                </c:pt>
                <c:pt idx="220">
                  <c:v>312</c:v>
                </c:pt>
                <c:pt idx="221">
                  <c:v>3121</c:v>
                </c:pt>
                <c:pt idx="222">
                  <c:v>313</c:v>
                </c:pt>
                <c:pt idx="223">
                  <c:v>3132</c:v>
                </c:pt>
                <c:pt idx="224">
                  <c:v>32</c:v>
                </c:pt>
                <c:pt idx="225">
                  <c:v>321</c:v>
                </c:pt>
                <c:pt idx="226">
                  <c:v>3211</c:v>
                </c:pt>
                <c:pt idx="227">
                  <c:v>3212</c:v>
                </c:pt>
                <c:pt idx="228">
                  <c:v>Program 1002   </c:v>
                </c:pt>
                <c:pt idx="229">
                  <c:v>T100001 </c:v>
                </c:pt>
                <c:pt idx="230">
                  <c:v>1.1.</c:v>
                </c:pt>
                <c:pt idx="231">
                  <c:v>4</c:v>
                </c:pt>
                <c:pt idx="232">
                  <c:v>42</c:v>
                </c:pt>
                <c:pt idx="233">
                  <c:v>422</c:v>
                </c:pt>
                <c:pt idx="234">
                  <c:v>4221</c:v>
                </c:pt>
                <c:pt idx="235">
                  <c:v>4227</c:v>
                </c:pt>
                <c:pt idx="236">
                  <c:v>T100002</c:v>
                </c:pt>
                <c:pt idx="237">
                  <c:v>1.1.</c:v>
                </c:pt>
                <c:pt idx="238">
                  <c:v>4</c:v>
                </c:pt>
                <c:pt idx="239">
                  <c:v>45</c:v>
                </c:pt>
                <c:pt idx="240">
                  <c:v>451</c:v>
                </c:pt>
                <c:pt idx="241">
                  <c:v>4511</c:v>
                </c:pt>
                <c:pt idx="242">
                  <c:v>Tekući projekt T100016 </c:v>
                </c:pt>
                <c:pt idx="243">
                  <c:v>4</c:v>
                </c:pt>
                <c:pt idx="244">
                  <c:v>424</c:v>
                </c:pt>
                <c:pt idx="245">
                  <c:v>4241</c:v>
                </c:pt>
                <c:pt idx="246">
                  <c:v>42411</c:v>
                </c:pt>
                <c:pt idx="247">
                  <c:v>Program 1003  </c:v>
                </c:pt>
                <c:pt idx="248">
                  <c:v>A100001 </c:v>
                </c:pt>
                <c:pt idx="249">
                  <c:v>1.1.</c:v>
                </c:pt>
                <c:pt idx="250">
                  <c:v>3</c:v>
                </c:pt>
                <c:pt idx="251">
                  <c:v>32</c:v>
                </c:pt>
                <c:pt idx="252">
                  <c:v>323</c:v>
                </c:pt>
                <c:pt idx="253">
                  <c:v>3232</c:v>
                </c:pt>
                <c:pt idx="254">
                  <c:v>Glava 004008 </c:v>
                </c:pt>
                <c:pt idx="255">
                  <c:v>Glavni program P63 </c:v>
                </c:pt>
                <c:pt idx="256">
                  <c:v>Program 1001 </c:v>
                </c:pt>
                <c:pt idx="257">
                  <c:v>A100001</c:v>
                </c:pt>
                <c:pt idx="258">
                  <c:v>3.3.</c:v>
                </c:pt>
                <c:pt idx="259">
                  <c:v>3</c:v>
                </c:pt>
                <c:pt idx="260">
                  <c:v>32</c:v>
                </c:pt>
                <c:pt idx="261">
                  <c:v>321</c:v>
                </c:pt>
                <c:pt idx="262">
                  <c:v>3211</c:v>
                </c:pt>
                <c:pt idx="263">
                  <c:v>3213</c:v>
                </c:pt>
                <c:pt idx="264">
                  <c:v>3214</c:v>
                </c:pt>
                <c:pt idx="265">
                  <c:v>322</c:v>
                </c:pt>
                <c:pt idx="266">
                  <c:v>3221</c:v>
                </c:pt>
                <c:pt idx="267">
                  <c:v>3223</c:v>
                </c:pt>
                <c:pt idx="268">
                  <c:v>3224</c:v>
                </c:pt>
                <c:pt idx="269">
                  <c:v>3225</c:v>
                </c:pt>
                <c:pt idx="270">
                  <c:v>3227</c:v>
                </c:pt>
                <c:pt idx="271">
                  <c:v>323</c:v>
                </c:pt>
                <c:pt idx="272">
                  <c:v>3231</c:v>
                </c:pt>
                <c:pt idx="273">
                  <c:v>3232</c:v>
                </c:pt>
                <c:pt idx="274">
                  <c:v>3234</c:v>
                </c:pt>
                <c:pt idx="275">
                  <c:v>3235</c:v>
                </c:pt>
                <c:pt idx="276">
                  <c:v>3236</c:v>
                </c:pt>
                <c:pt idx="277">
                  <c:v>3237</c:v>
                </c:pt>
                <c:pt idx="278">
                  <c:v>3238</c:v>
                </c:pt>
                <c:pt idx="279">
                  <c:v>3239</c:v>
                </c:pt>
                <c:pt idx="280">
                  <c:v>329</c:v>
                </c:pt>
                <c:pt idx="281">
                  <c:v>3292</c:v>
                </c:pt>
                <c:pt idx="282">
                  <c:v>3293</c:v>
                </c:pt>
                <c:pt idx="283">
                  <c:v>3294</c:v>
                </c:pt>
                <c:pt idx="284">
                  <c:v>3295</c:v>
                </c:pt>
                <c:pt idx="285">
                  <c:v>3299</c:v>
                </c:pt>
                <c:pt idx="286">
                  <c:v>34</c:v>
                </c:pt>
                <c:pt idx="287">
                  <c:v>343</c:v>
                </c:pt>
                <c:pt idx="288">
                  <c:v>3431</c:v>
                </c:pt>
                <c:pt idx="289">
                  <c:v>37</c:v>
                </c:pt>
                <c:pt idx="290">
                  <c:v>372</c:v>
                </c:pt>
                <c:pt idx="291">
                  <c:v>3722</c:v>
                </c:pt>
                <c:pt idx="292">
                  <c:v>4</c:v>
                </c:pt>
                <c:pt idx="293">
                  <c:v>42</c:v>
                </c:pt>
                <c:pt idx="294">
                  <c:v>424</c:v>
                </c:pt>
                <c:pt idx="295">
                  <c:v>4241</c:v>
                </c:pt>
                <c:pt idx="296">
                  <c:v>4.L.</c:v>
                </c:pt>
                <c:pt idx="297">
                  <c:v>3</c:v>
                </c:pt>
                <c:pt idx="298">
                  <c:v>32</c:v>
                </c:pt>
                <c:pt idx="299">
                  <c:v>321</c:v>
                </c:pt>
                <c:pt idx="300">
                  <c:v>3211</c:v>
                </c:pt>
                <c:pt idx="301">
                  <c:v>3213</c:v>
                </c:pt>
                <c:pt idx="302">
                  <c:v>322</c:v>
                </c:pt>
                <c:pt idx="303">
                  <c:v>3221</c:v>
                </c:pt>
                <c:pt idx="304">
                  <c:v>3224</c:v>
                </c:pt>
                <c:pt idx="305">
                  <c:v>3225</c:v>
                </c:pt>
                <c:pt idx="306">
                  <c:v>323</c:v>
                </c:pt>
                <c:pt idx="307">
                  <c:v>3231</c:v>
                </c:pt>
                <c:pt idx="308">
                  <c:v>3232</c:v>
                </c:pt>
                <c:pt idx="309">
                  <c:v>3239</c:v>
                </c:pt>
                <c:pt idx="310">
                  <c:v>329</c:v>
                </c:pt>
                <c:pt idx="311">
                  <c:v>3292</c:v>
                </c:pt>
                <c:pt idx="312">
                  <c:v>3299</c:v>
                </c:pt>
                <c:pt idx="313">
                  <c:v>5.K.</c:v>
                </c:pt>
                <c:pt idx="314">
                  <c:v>3</c:v>
                </c:pt>
                <c:pt idx="315">
                  <c:v>32</c:v>
                </c:pt>
                <c:pt idx="316">
                  <c:v>321</c:v>
                </c:pt>
                <c:pt idx="317">
                  <c:v>3211</c:v>
                </c:pt>
                <c:pt idx="318">
                  <c:v>3213</c:v>
                </c:pt>
                <c:pt idx="319">
                  <c:v>3214</c:v>
                </c:pt>
                <c:pt idx="320">
                  <c:v>3</c:v>
                </c:pt>
                <c:pt idx="321">
                  <c:v>32</c:v>
                </c:pt>
                <c:pt idx="322">
                  <c:v>322</c:v>
                </c:pt>
                <c:pt idx="323">
                  <c:v>3221</c:v>
                </c:pt>
                <c:pt idx="324">
                  <c:v>3225</c:v>
                </c:pt>
                <c:pt idx="325">
                  <c:v>323</c:v>
                </c:pt>
                <c:pt idx="326">
                  <c:v>3231</c:v>
                </c:pt>
                <c:pt idx="327">
                  <c:v>3232</c:v>
                </c:pt>
                <c:pt idx="328">
                  <c:v>3236</c:v>
                </c:pt>
                <c:pt idx="329">
                  <c:v>3239</c:v>
                </c:pt>
                <c:pt idx="330">
                  <c:v>329</c:v>
                </c:pt>
                <c:pt idx="331">
                  <c:v>3299</c:v>
                </c:pt>
                <c:pt idx="332">
                  <c:v>3299</c:v>
                </c:pt>
                <c:pt idx="333">
                  <c:v>6.3.</c:v>
                </c:pt>
                <c:pt idx="334">
                  <c:v>3</c:v>
                </c:pt>
                <c:pt idx="335">
                  <c:v>32</c:v>
                </c:pt>
                <c:pt idx="336">
                  <c:v>329</c:v>
                </c:pt>
                <c:pt idx="337">
                  <c:v>3225</c:v>
                </c:pt>
                <c:pt idx="338">
                  <c:v>3299</c:v>
                </c:pt>
                <c:pt idx="339">
                  <c:v>A100002</c:v>
                </c:pt>
                <c:pt idx="340">
                  <c:v>5.K.</c:v>
                </c:pt>
                <c:pt idx="341">
                  <c:v>3</c:v>
                </c:pt>
                <c:pt idx="342">
                  <c:v>31</c:v>
                </c:pt>
                <c:pt idx="343">
                  <c:v>311</c:v>
                </c:pt>
                <c:pt idx="344">
                  <c:v>3111</c:v>
                </c:pt>
                <c:pt idx="345">
                  <c:v>3113</c:v>
                </c:pt>
                <c:pt idx="346">
                  <c:v>3114</c:v>
                </c:pt>
                <c:pt idx="347">
                  <c:v>312</c:v>
                </c:pt>
                <c:pt idx="348">
                  <c:v>3121</c:v>
                </c:pt>
                <c:pt idx="349">
                  <c:v>313</c:v>
                </c:pt>
                <c:pt idx="350">
                  <c:v>3132</c:v>
                </c:pt>
                <c:pt idx="351">
                  <c:v>32</c:v>
                </c:pt>
                <c:pt idx="352">
                  <c:v>321</c:v>
                </c:pt>
                <c:pt idx="353">
                  <c:v>3212</c:v>
                </c:pt>
                <c:pt idx="354">
                  <c:v>329</c:v>
                </c:pt>
                <c:pt idx="355">
                  <c:v>3295</c:v>
                </c:pt>
                <c:pt idx="356">
                  <c:v>3.3.</c:v>
                </c:pt>
                <c:pt idx="357">
                  <c:v>3</c:v>
                </c:pt>
                <c:pt idx="358">
                  <c:v>31</c:v>
                </c:pt>
                <c:pt idx="359">
                  <c:v>311</c:v>
                </c:pt>
                <c:pt idx="360">
                  <c:v>3113</c:v>
                </c:pt>
                <c:pt idx="361">
                  <c:v>312</c:v>
                </c:pt>
                <c:pt idx="362">
                  <c:v>3121</c:v>
                </c:pt>
                <c:pt idx="363">
                  <c:v>313</c:v>
                </c:pt>
                <c:pt idx="364">
                  <c:v>3132</c:v>
                </c:pt>
                <c:pt idx="365">
                  <c:v>32</c:v>
                </c:pt>
                <c:pt idx="366">
                  <c:v>3212</c:v>
                </c:pt>
                <c:pt idx="367">
                  <c:v>3238</c:v>
                </c:pt>
                <c:pt idx="368">
                  <c:v>3431</c:v>
                </c:pt>
                <c:pt idx="369">
                  <c:v>3722</c:v>
                </c:pt>
                <c:pt idx="371">
                  <c:v>T100003 </c:v>
                </c:pt>
                <c:pt idx="372">
                  <c:v>4.L.</c:v>
                </c:pt>
                <c:pt idx="373">
                  <c:v>3</c:v>
                </c:pt>
                <c:pt idx="374">
                  <c:v>32</c:v>
                </c:pt>
                <c:pt idx="375">
                  <c:v>321</c:v>
                </c:pt>
                <c:pt idx="376">
                  <c:v>3211</c:v>
                </c:pt>
                <c:pt idx="377">
                  <c:v>3213</c:v>
                </c:pt>
                <c:pt idx="378">
                  <c:v>3214</c:v>
                </c:pt>
                <c:pt idx="379">
                  <c:v>322</c:v>
                </c:pt>
                <c:pt idx="380">
                  <c:v>3221</c:v>
                </c:pt>
                <c:pt idx="381">
                  <c:v>3222</c:v>
                </c:pt>
                <c:pt idx="382">
                  <c:v>3223</c:v>
                </c:pt>
                <c:pt idx="383">
                  <c:v>3224</c:v>
                </c:pt>
                <c:pt idx="384">
                  <c:v>3225</c:v>
                </c:pt>
                <c:pt idx="385">
                  <c:v>3227</c:v>
                </c:pt>
                <c:pt idx="386">
                  <c:v>323</c:v>
                </c:pt>
                <c:pt idx="387">
                  <c:v>3231</c:v>
                </c:pt>
                <c:pt idx="388">
                  <c:v>3232</c:v>
                </c:pt>
                <c:pt idx="389">
                  <c:v>3234</c:v>
                </c:pt>
                <c:pt idx="390">
                  <c:v>3235</c:v>
                </c:pt>
                <c:pt idx="391">
                  <c:v>3236</c:v>
                </c:pt>
                <c:pt idx="392">
                  <c:v>3238</c:v>
                </c:pt>
                <c:pt idx="393">
                  <c:v>3239</c:v>
                </c:pt>
                <c:pt idx="394">
                  <c:v>329</c:v>
                </c:pt>
                <c:pt idx="395">
                  <c:v>3293</c:v>
                </c:pt>
                <c:pt idx="396">
                  <c:v>34</c:v>
                </c:pt>
                <c:pt idx="397">
                  <c:v>343</c:v>
                </c:pt>
                <c:pt idx="398">
                  <c:v>3431</c:v>
                </c:pt>
                <c:pt idx="399">
                  <c:v>5.K.</c:v>
                </c:pt>
                <c:pt idx="400">
                  <c:v>3</c:v>
                </c:pt>
                <c:pt idx="401">
                  <c:v>32</c:v>
                </c:pt>
                <c:pt idx="402">
                  <c:v>321</c:v>
                </c:pt>
                <c:pt idx="403">
                  <c:v>3211</c:v>
                </c:pt>
                <c:pt idx="404">
                  <c:v>3213</c:v>
                </c:pt>
                <c:pt idx="405">
                  <c:v>3214</c:v>
                </c:pt>
                <c:pt idx="406">
                  <c:v>322</c:v>
                </c:pt>
                <c:pt idx="407">
                  <c:v>3221</c:v>
                </c:pt>
                <c:pt idx="408">
                  <c:v>3222</c:v>
                </c:pt>
                <c:pt idx="409">
                  <c:v>3223</c:v>
                </c:pt>
                <c:pt idx="410">
                  <c:v>3224</c:v>
                </c:pt>
                <c:pt idx="411">
                  <c:v>3225</c:v>
                </c:pt>
                <c:pt idx="412">
                  <c:v>3227</c:v>
                </c:pt>
                <c:pt idx="413">
                  <c:v>323</c:v>
                </c:pt>
                <c:pt idx="414">
                  <c:v>3232</c:v>
                </c:pt>
                <c:pt idx="415">
                  <c:v>3234</c:v>
                </c:pt>
                <c:pt idx="416">
                  <c:v>3236</c:v>
                </c:pt>
                <c:pt idx="417">
                  <c:v>3239</c:v>
                </c:pt>
                <c:pt idx="418">
                  <c:v>329</c:v>
                </c:pt>
                <c:pt idx="419">
                  <c:v>3293</c:v>
                </c:pt>
                <c:pt idx="420">
                  <c:v>34</c:v>
                </c:pt>
                <c:pt idx="421">
                  <c:v>343</c:v>
                </c:pt>
                <c:pt idx="422">
                  <c:v>3431</c:v>
                </c:pt>
                <c:pt idx="423">
                  <c:v>T100004 </c:v>
                </c:pt>
                <c:pt idx="424">
                  <c:v>6.3.</c:v>
                </c:pt>
                <c:pt idx="425">
                  <c:v>3</c:v>
                </c:pt>
                <c:pt idx="426">
                  <c:v>32</c:v>
                </c:pt>
                <c:pt idx="427">
                  <c:v>321</c:v>
                </c:pt>
                <c:pt idx="428">
                  <c:v>3211</c:v>
                </c:pt>
                <c:pt idx="429">
                  <c:v>3213</c:v>
                </c:pt>
                <c:pt idx="430">
                  <c:v>322</c:v>
                </c:pt>
                <c:pt idx="431">
                  <c:v>3221</c:v>
                </c:pt>
                <c:pt idx="432">
                  <c:v>3225</c:v>
                </c:pt>
                <c:pt idx="433">
                  <c:v>3227</c:v>
                </c:pt>
                <c:pt idx="434">
                  <c:v>323</c:v>
                </c:pt>
                <c:pt idx="435">
                  <c:v>3237</c:v>
                </c:pt>
                <c:pt idx="436">
                  <c:v>3239</c:v>
                </c:pt>
                <c:pt idx="437">
                  <c:v>329</c:v>
                </c:pt>
                <c:pt idx="438">
                  <c:v>3299</c:v>
                </c:pt>
                <c:pt idx="439">
                  <c:v>T100006 </c:v>
                </c:pt>
                <c:pt idx="440">
                  <c:v>4.L.</c:v>
                </c:pt>
                <c:pt idx="441">
                  <c:v>3</c:v>
                </c:pt>
                <c:pt idx="442">
                  <c:v>31</c:v>
                </c:pt>
                <c:pt idx="443">
                  <c:v>311</c:v>
                </c:pt>
                <c:pt idx="444">
                  <c:v>3111</c:v>
                </c:pt>
                <c:pt idx="445">
                  <c:v>3113</c:v>
                </c:pt>
                <c:pt idx="446">
                  <c:v>3114</c:v>
                </c:pt>
                <c:pt idx="447">
                  <c:v>312</c:v>
                </c:pt>
                <c:pt idx="448">
                  <c:v>3121</c:v>
                </c:pt>
                <c:pt idx="449">
                  <c:v>313</c:v>
                </c:pt>
                <c:pt idx="450">
                  <c:v>3132</c:v>
                </c:pt>
                <c:pt idx="451">
                  <c:v>32</c:v>
                </c:pt>
                <c:pt idx="452">
                  <c:v>321</c:v>
                </c:pt>
                <c:pt idx="453">
                  <c:v>3212</c:v>
                </c:pt>
                <c:pt idx="454">
                  <c:v>322</c:v>
                </c:pt>
                <c:pt idx="455">
                  <c:v>3221</c:v>
                </c:pt>
                <c:pt idx="456">
                  <c:v>5.K.</c:v>
                </c:pt>
                <c:pt idx="457">
                  <c:v>3</c:v>
                </c:pt>
                <c:pt idx="458">
                  <c:v>31</c:v>
                </c:pt>
                <c:pt idx="459">
                  <c:v>311</c:v>
                </c:pt>
                <c:pt idx="460">
                  <c:v>3111</c:v>
                </c:pt>
                <c:pt idx="461">
                  <c:v>3113</c:v>
                </c:pt>
                <c:pt idx="462">
                  <c:v>3114</c:v>
                </c:pt>
                <c:pt idx="463">
                  <c:v>312</c:v>
                </c:pt>
                <c:pt idx="464">
                  <c:v>3121</c:v>
                </c:pt>
                <c:pt idx="465">
                  <c:v>313</c:v>
                </c:pt>
                <c:pt idx="466">
                  <c:v>3132</c:v>
                </c:pt>
                <c:pt idx="467">
                  <c:v>32</c:v>
                </c:pt>
                <c:pt idx="468">
                  <c:v>321</c:v>
                </c:pt>
                <c:pt idx="469">
                  <c:v>3212</c:v>
                </c:pt>
                <c:pt idx="470">
                  <c:v>T100008 </c:v>
                </c:pt>
                <c:pt idx="471">
                  <c:v>3.3.</c:v>
                </c:pt>
                <c:pt idx="472">
                  <c:v>3</c:v>
                </c:pt>
                <c:pt idx="473">
                  <c:v>32</c:v>
                </c:pt>
                <c:pt idx="474">
                  <c:v>329</c:v>
                </c:pt>
                <c:pt idx="475">
                  <c:v>3299</c:v>
                </c:pt>
                <c:pt idx="476">
                  <c:v>4.L.</c:v>
                </c:pt>
                <c:pt idx="477">
                  <c:v>3</c:v>
                </c:pt>
                <c:pt idx="478">
                  <c:v>32</c:v>
                </c:pt>
                <c:pt idx="479">
                  <c:v>329</c:v>
                </c:pt>
                <c:pt idx="480">
                  <c:v>3299</c:v>
                </c:pt>
                <c:pt idx="481">
                  <c:v>T100012 </c:v>
                </c:pt>
                <c:pt idx="482">
                  <c:v>3.3.</c:v>
                </c:pt>
                <c:pt idx="483">
                  <c:v>4</c:v>
                </c:pt>
                <c:pt idx="484">
                  <c:v>42</c:v>
                </c:pt>
                <c:pt idx="485">
                  <c:v>422</c:v>
                </c:pt>
                <c:pt idx="486">
                  <c:v>4221</c:v>
                </c:pt>
                <c:pt idx="487">
                  <c:v>4222</c:v>
                </c:pt>
                <c:pt idx="488">
                  <c:v>4223</c:v>
                </c:pt>
                <c:pt idx="489">
                  <c:v>4224</c:v>
                </c:pt>
                <c:pt idx="490">
                  <c:v>4225</c:v>
                </c:pt>
                <c:pt idx="491">
                  <c:v>4226</c:v>
                </c:pt>
                <c:pt idx="492">
                  <c:v>4227</c:v>
                </c:pt>
                <c:pt idx="493">
                  <c:v>424</c:v>
                </c:pt>
                <c:pt idx="494">
                  <c:v>4241</c:v>
                </c:pt>
                <c:pt idx="495">
                  <c:v>5.K.</c:v>
                </c:pt>
                <c:pt idx="496">
                  <c:v>4</c:v>
                </c:pt>
                <c:pt idx="497">
                  <c:v>42</c:v>
                </c:pt>
                <c:pt idx="498">
                  <c:v>422</c:v>
                </c:pt>
                <c:pt idx="499">
                  <c:v>4222</c:v>
                </c:pt>
                <c:pt idx="500">
                  <c:v>4221</c:v>
                </c:pt>
                <c:pt idx="501">
                  <c:v>4223</c:v>
                </c:pt>
                <c:pt idx="502">
                  <c:v>4224</c:v>
                </c:pt>
                <c:pt idx="503">
                  <c:v>4225</c:v>
                </c:pt>
                <c:pt idx="504">
                  <c:v>424</c:v>
                </c:pt>
                <c:pt idx="505">
                  <c:v>4241</c:v>
                </c:pt>
                <c:pt idx="506">
                  <c:v>6.3.</c:v>
                </c:pt>
                <c:pt idx="507">
                  <c:v>4</c:v>
                </c:pt>
                <c:pt idx="508">
                  <c:v>42</c:v>
                </c:pt>
                <c:pt idx="509">
                  <c:v>422</c:v>
                </c:pt>
                <c:pt idx="510">
                  <c:v>4222</c:v>
                </c:pt>
                <c:pt idx="511">
                  <c:v>4221</c:v>
                </c:pt>
                <c:pt idx="512">
                  <c:v>4241</c:v>
                </c:pt>
                <c:pt idx="513">
                  <c:v>T1000013  3.3</c:v>
                </c:pt>
                <c:pt idx="514">
                  <c:v>4</c:v>
                </c:pt>
                <c:pt idx="515">
                  <c:v>45</c:v>
                </c:pt>
                <c:pt idx="516">
                  <c:v>451</c:v>
                </c:pt>
                <c:pt idx="517">
                  <c:v>4511</c:v>
                </c:pt>
                <c:pt idx="518">
                  <c:v>T1000014  5.k</c:v>
                </c:pt>
                <c:pt idx="519">
                  <c:v>3</c:v>
                </c:pt>
                <c:pt idx="520">
                  <c:v>32</c:v>
                </c:pt>
                <c:pt idx="521">
                  <c:v>322</c:v>
                </c:pt>
                <c:pt idx="522">
                  <c:v>3224</c:v>
                </c:pt>
                <c:pt idx="523">
                  <c:v>323</c:v>
                </c:pt>
                <c:pt idx="524">
                  <c:v>3232</c:v>
                </c:pt>
                <c:pt idx="525">
                  <c:v>329</c:v>
                </c:pt>
                <c:pt idx="526">
                  <c:v>3299</c:v>
                </c:pt>
                <c:pt idx="527">
                  <c:v>T100027</c:v>
                </c:pt>
                <c:pt idx="528">
                  <c:v>5.K.</c:v>
                </c:pt>
                <c:pt idx="529">
                  <c:v>3</c:v>
                </c:pt>
                <c:pt idx="530">
                  <c:v>38</c:v>
                </c:pt>
                <c:pt idx="531">
                  <c:v>381</c:v>
                </c:pt>
                <c:pt idx="532">
                  <c:v>3812</c:v>
                </c:pt>
                <c:pt idx="533">
                  <c:v>3.3.</c:v>
                </c:pt>
                <c:pt idx="534">
                  <c:v>3</c:v>
                </c:pt>
                <c:pt idx="535">
                  <c:v>38</c:v>
                </c:pt>
                <c:pt idx="536">
                  <c:v>381</c:v>
                </c:pt>
                <c:pt idx="537">
                  <c:v>3812</c:v>
                </c:pt>
                <c:pt idx="538">
                  <c:v>T100020 </c:v>
                </c:pt>
                <c:pt idx="539">
                  <c:v>3.3.</c:v>
                </c:pt>
                <c:pt idx="540">
                  <c:v>3</c:v>
                </c:pt>
                <c:pt idx="541">
                  <c:v>37</c:v>
                </c:pt>
                <c:pt idx="542">
                  <c:v>372</c:v>
                </c:pt>
                <c:pt idx="543">
                  <c:v>3722</c:v>
                </c:pt>
                <c:pt idx="544">
                  <c:v>4</c:v>
                </c:pt>
                <c:pt idx="545">
                  <c:v>42</c:v>
                </c:pt>
                <c:pt idx="546">
                  <c:v>424</c:v>
                </c:pt>
                <c:pt idx="547">
                  <c:v>4241</c:v>
                </c:pt>
                <c:pt idx="548">
                  <c:v>5.K.</c:v>
                </c:pt>
                <c:pt idx="549">
                  <c:v>3</c:v>
                </c:pt>
                <c:pt idx="550">
                  <c:v>37</c:v>
                </c:pt>
                <c:pt idx="551">
                  <c:v>372</c:v>
                </c:pt>
                <c:pt idx="552">
                  <c:v>3722</c:v>
                </c:pt>
                <c:pt idx="553">
                  <c:v>4</c:v>
                </c:pt>
                <c:pt idx="554">
                  <c:v>42</c:v>
                </c:pt>
                <c:pt idx="555">
                  <c:v>424</c:v>
                </c:pt>
                <c:pt idx="556">
                  <c:v>4241</c:v>
                </c:pt>
                <c:pt idx="557">
                  <c:v>UKUPNO</c:v>
                </c:pt>
              </c:strCache>
            </c:strRef>
          </c:cat>
          <c:val>
            <c:numRef>
              <c:f>'POSEBNI DIO'!$D$5:$D$562</c:f>
              <c:numCache>
                <c:formatCode>#,##0.00</c:formatCode>
                <c:ptCount val="558"/>
                <c:pt idx="0" formatCode="General">
                  <c:v>0</c:v>
                </c:pt>
                <c:pt idx="1">
                  <c:v>600</c:v>
                </c:pt>
                <c:pt idx="2">
                  <c:v>600</c:v>
                </c:pt>
                <c:pt idx="3">
                  <c:v>600</c:v>
                </c:pt>
                <c:pt idx="4">
                  <c:v>600</c:v>
                </c:pt>
                <c:pt idx="5">
                  <c:v>600</c:v>
                </c:pt>
                <c:pt idx="6">
                  <c:v>600</c:v>
                </c:pt>
                <c:pt idx="7">
                  <c:v>600</c:v>
                </c:pt>
                <c:pt idx="8">
                  <c:v>600</c:v>
                </c:pt>
                <c:pt idx="9">
                  <c:v>600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100000</c:v>
                </c:pt>
                <c:pt idx="15">
                  <c:v>100000</c:v>
                </c:pt>
                <c:pt idx="16">
                  <c:v>100000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100000</c:v>
                </c:pt>
                <c:pt idx="29">
                  <c:v>100000</c:v>
                </c:pt>
                <c:pt idx="30">
                  <c:v>100000</c:v>
                </c:pt>
                <c:pt idx="31">
                  <c:v>100000</c:v>
                </c:pt>
                <c:pt idx="32">
                  <c:v>100000</c:v>
                </c:pt>
                <c:pt idx="33">
                  <c:v>100000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85080</c:v>
                </c:pt>
                <c:pt idx="45">
                  <c:v>85080</c:v>
                </c:pt>
                <c:pt idx="46">
                  <c:v>72675</c:v>
                </c:pt>
                <c:pt idx="47">
                  <c:v>72675</c:v>
                </c:pt>
                <c:pt idx="48">
                  <c:v>72675</c:v>
                </c:pt>
                <c:pt idx="49">
                  <c:v>71575</c:v>
                </c:pt>
                <c:pt idx="50">
                  <c:v>12000</c:v>
                </c:pt>
                <c:pt idx="51">
                  <c:v>8500</c:v>
                </c:pt>
                <c:pt idx="52">
                  <c:v>700</c:v>
                </c:pt>
                <c:pt idx="53">
                  <c:v>2800</c:v>
                </c:pt>
                <c:pt idx="54">
                  <c:v>39182</c:v>
                </c:pt>
                <c:pt idx="55">
                  <c:v>9000</c:v>
                </c:pt>
                <c:pt idx="56">
                  <c:v>28582</c:v>
                </c:pt>
                <c:pt idx="57">
                  <c:v>400</c:v>
                </c:pt>
                <c:pt idx="58">
                  <c:v>1200</c:v>
                </c:pt>
                <c:pt idx="59">
                  <c:v>18331.22</c:v>
                </c:pt>
                <c:pt idx="60">
                  <c:v>1799.29</c:v>
                </c:pt>
                <c:pt idx="61">
                  <c:v>265.45</c:v>
                </c:pt>
                <c:pt idx="62">
                  <c:v>5200</c:v>
                </c:pt>
                <c:pt idx="63">
                  <c:v>3500</c:v>
                </c:pt>
                <c:pt idx="64">
                  <c:v>4011.31</c:v>
                </c:pt>
                <c:pt idx="65">
                  <c:v>398.17</c:v>
                </c:pt>
                <c:pt idx="66">
                  <c:v>2757</c:v>
                </c:pt>
                <c:pt idx="67">
                  <c:v>400</c:v>
                </c:pt>
                <c:pt idx="68">
                  <c:v>2061.7799999999997</c:v>
                </c:pt>
                <c:pt idx="69">
                  <c:v>0</c:v>
                </c:pt>
                <c:pt idx="70">
                  <c:v>400</c:v>
                </c:pt>
                <c:pt idx="71">
                  <c:v>400</c:v>
                </c:pt>
                <c:pt idx="72">
                  <c:v>200</c:v>
                </c:pt>
                <c:pt idx="73">
                  <c:v>1061.78</c:v>
                </c:pt>
                <c:pt idx="74">
                  <c:v>1100</c:v>
                </c:pt>
                <c:pt idx="75">
                  <c:v>1100</c:v>
                </c:pt>
                <c:pt idx="76">
                  <c:v>1100</c:v>
                </c:pt>
                <c:pt idx="77">
                  <c:v>12405</c:v>
                </c:pt>
                <c:pt idx="78">
                  <c:v>12405</c:v>
                </c:pt>
                <c:pt idx="79">
                  <c:v>12405</c:v>
                </c:pt>
                <c:pt idx="80">
                  <c:v>12405</c:v>
                </c:pt>
                <c:pt idx="81">
                  <c:v>5905</c:v>
                </c:pt>
                <c:pt idx="82">
                  <c:v>5905</c:v>
                </c:pt>
                <c:pt idx="83">
                  <c:v>6500</c:v>
                </c:pt>
                <c:pt idx="84">
                  <c:v>6500</c:v>
                </c:pt>
                <c:pt idx="85">
                  <c:v>0</c:v>
                </c:pt>
                <c:pt idx="86">
                  <c:v>189113.39</c:v>
                </c:pt>
                <c:pt idx="87">
                  <c:v>189113.39</c:v>
                </c:pt>
                <c:pt idx="88">
                  <c:v>189113.39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5308.92</c:v>
                </c:pt>
                <c:pt idx="95">
                  <c:v>5308.82</c:v>
                </c:pt>
                <c:pt idx="96">
                  <c:v>5308.82</c:v>
                </c:pt>
                <c:pt idx="97">
                  <c:v>5308.82</c:v>
                </c:pt>
                <c:pt idx="98">
                  <c:v>5308.82</c:v>
                </c:pt>
                <c:pt idx="99">
                  <c:v>5308.92</c:v>
                </c:pt>
                <c:pt idx="100">
                  <c:v>5308.92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519.36</c:v>
                </c:pt>
                <c:pt idx="115">
                  <c:v>519.36</c:v>
                </c:pt>
                <c:pt idx="116">
                  <c:v>519.36</c:v>
                </c:pt>
                <c:pt idx="117">
                  <c:v>519.36</c:v>
                </c:pt>
                <c:pt idx="118">
                  <c:v>519.36</c:v>
                </c:pt>
                <c:pt idx="119">
                  <c:v>519.36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38553.43</c:v>
                </c:pt>
                <c:pt idx="175">
                  <c:v>38553.43</c:v>
                </c:pt>
                <c:pt idx="176">
                  <c:v>38553.43</c:v>
                </c:pt>
                <c:pt idx="177">
                  <c:v>31617.29</c:v>
                </c:pt>
                <c:pt idx="178">
                  <c:v>25617.29</c:v>
                </c:pt>
                <c:pt idx="179">
                  <c:v>25617.29</c:v>
                </c:pt>
                <c:pt idx="180">
                  <c:v>1000</c:v>
                </c:pt>
                <c:pt idx="181">
                  <c:v>0</c:v>
                </c:pt>
                <c:pt idx="182">
                  <c:v>5000</c:v>
                </c:pt>
                <c:pt idx="183">
                  <c:v>5000</c:v>
                </c:pt>
                <c:pt idx="184">
                  <c:v>6936.14</c:v>
                </c:pt>
                <c:pt idx="185">
                  <c:v>6936.14</c:v>
                </c:pt>
                <c:pt idx="186">
                  <c:v>300</c:v>
                </c:pt>
                <c:pt idx="187">
                  <c:v>6636.14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1634602.64</c:v>
                </c:pt>
                <c:pt idx="255">
                  <c:v>1634602.64</c:v>
                </c:pt>
                <c:pt idx="256">
                  <c:v>1634602.64</c:v>
                </c:pt>
                <c:pt idx="257">
                  <c:v>111618.04</c:v>
                </c:pt>
                <c:pt idx="258">
                  <c:v>27787.919999999998</c:v>
                </c:pt>
                <c:pt idx="259">
                  <c:v>27787.919999999998</c:v>
                </c:pt>
                <c:pt idx="260">
                  <c:v>27588.84</c:v>
                </c:pt>
                <c:pt idx="261">
                  <c:v>4089.33</c:v>
                </c:pt>
                <c:pt idx="262">
                  <c:v>1766.28</c:v>
                </c:pt>
                <c:pt idx="263">
                  <c:v>1526.71</c:v>
                </c:pt>
                <c:pt idx="264">
                  <c:v>796.34</c:v>
                </c:pt>
                <c:pt idx="265">
                  <c:v>7822.69</c:v>
                </c:pt>
                <c:pt idx="266">
                  <c:v>1025.95</c:v>
                </c:pt>
                <c:pt idx="267">
                  <c:v>4236.51</c:v>
                </c:pt>
                <c:pt idx="268">
                  <c:v>1659.04</c:v>
                </c:pt>
                <c:pt idx="269">
                  <c:v>744.31</c:v>
                </c:pt>
                <c:pt idx="270">
                  <c:v>156.88</c:v>
                </c:pt>
                <c:pt idx="271">
                  <c:v>12369.5</c:v>
                </c:pt>
                <c:pt idx="272">
                  <c:v>2780.54</c:v>
                </c:pt>
                <c:pt idx="273">
                  <c:v>3450.79</c:v>
                </c:pt>
                <c:pt idx="274">
                  <c:v>1911.21</c:v>
                </c:pt>
                <c:pt idx="275">
                  <c:v>929.06</c:v>
                </c:pt>
                <c:pt idx="276">
                  <c:v>132.72</c:v>
                </c:pt>
                <c:pt idx="277">
                  <c:v>1439.78</c:v>
                </c:pt>
                <c:pt idx="278">
                  <c:v>265.45</c:v>
                </c:pt>
                <c:pt idx="279">
                  <c:v>1459.95</c:v>
                </c:pt>
                <c:pt idx="280">
                  <c:v>3307.32</c:v>
                </c:pt>
                <c:pt idx="281">
                  <c:v>0</c:v>
                </c:pt>
                <c:pt idx="282">
                  <c:v>1353.77</c:v>
                </c:pt>
                <c:pt idx="283">
                  <c:v>135.38</c:v>
                </c:pt>
                <c:pt idx="284">
                  <c:v>398.17</c:v>
                </c:pt>
                <c:pt idx="285">
                  <c:v>1420</c:v>
                </c:pt>
                <c:pt idx="286">
                  <c:v>199.08</c:v>
                </c:pt>
                <c:pt idx="287">
                  <c:v>199.08</c:v>
                </c:pt>
                <c:pt idx="288">
                  <c:v>199.08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25965.360000000001</c:v>
                </c:pt>
                <c:pt idx="297">
                  <c:v>25965.360000000001</c:v>
                </c:pt>
                <c:pt idx="298">
                  <c:v>25965.360000000001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1447.74</c:v>
                </c:pt>
                <c:pt idx="303">
                  <c:v>1447.74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24517.62</c:v>
                </c:pt>
                <c:pt idx="311">
                  <c:v>1990.84</c:v>
                </c:pt>
                <c:pt idx="312">
                  <c:v>22526.78</c:v>
                </c:pt>
                <c:pt idx="313">
                  <c:v>55411.78</c:v>
                </c:pt>
                <c:pt idx="314">
                  <c:v>55411.78</c:v>
                </c:pt>
                <c:pt idx="315">
                  <c:v>55411.78</c:v>
                </c:pt>
                <c:pt idx="316">
                  <c:v>265.45</c:v>
                </c:pt>
                <c:pt idx="317">
                  <c:v>265.45</c:v>
                </c:pt>
                <c:pt idx="318">
                  <c:v>0</c:v>
                </c:pt>
                <c:pt idx="319">
                  <c:v>0</c:v>
                </c:pt>
                <c:pt idx="320">
                  <c:v>55146.33</c:v>
                </c:pt>
                <c:pt idx="321">
                  <c:v>55146.33</c:v>
                </c:pt>
                <c:pt idx="322">
                  <c:v>2720.82</c:v>
                </c:pt>
                <c:pt idx="323">
                  <c:v>1327.23</c:v>
                </c:pt>
                <c:pt idx="324">
                  <c:v>1393.59</c:v>
                </c:pt>
                <c:pt idx="325">
                  <c:v>4910.74</c:v>
                </c:pt>
                <c:pt idx="326">
                  <c:v>0</c:v>
                </c:pt>
                <c:pt idx="327">
                  <c:v>4910.74</c:v>
                </c:pt>
                <c:pt idx="328">
                  <c:v>0</c:v>
                </c:pt>
                <c:pt idx="329">
                  <c:v>0</c:v>
                </c:pt>
                <c:pt idx="330">
                  <c:v>47514.77</c:v>
                </c:pt>
                <c:pt idx="331">
                  <c:v>11679.61</c:v>
                </c:pt>
                <c:pt idx="332">
                  <c:v>35835.160000000003</c:v>
                </c:pt>
                <c:pt idx="333">
                  <c:v>2452.98</c:v>
                </c:pt>
                <c:pt idx="334">
                  <c:v>2452.98</c:v>
                </c:pt>
                <c:pt idx="335">
                  <c:v>2452.98</c:v>
                </c:pt>
                <c:pt idx="336">
                  <c:v>2030.66</c:v>
                </c:pt>
                <c:pt idx="337">
                  <c:v>422.32</c:v>
                </c:pt>
                <c:pt idx="338">
                  <c:v>2030.66</c:v>
                </c:pt>
                <c:pt idx="339">
                  <c:v>1281287.32</c:v>
                </c:pt>
                <c:pt idx="340">
                  <c:v>1276160.3900000001</c:v>
                </c:pt>
                <c:pt idx="341">
                  <c:v>1276160.3900000001</c:v>
                </c:pt>
                <c:pt idx="342">
                  <c:v>1222862.83</c:v>
                </c:pt>
                <c:pt idx="343">
                  <c:v>1023853.2100000001</c:v>
                </c:pt>
                <c:pt idx="344">
                  <c:v>972671.05</c:v>
                </c:pt>
                <c:pt idx="345">
                  <c:v>26918.31</c:v>
                </c:pt>
                <c:pt idx="346">
                  <c:v>24263.85</c:v>
                </c:pt>
                <c:pt idx="347">
                  <c:v>29124.43</c:v>
                </c:pt>
                <c:pt idx="348">
                  <c:v>29124.43</c:v>
                </c:pt>
                <c:pt idx="349">
                  <c:v>169885.19</c:v>
                </c:pt>
                <c:pt idx="350">
                  <c:v>169885.19</c:v>
                </c:pt>
                <c:pt idx="351">
                  <c:v>53297.56</c:v>
                </c:pt>
                <c:pt idx="352">
                  <c:v>48519.54</c:v>
                </c:pt>
                <c:pt idx="353">
                  <c:v>48519.54</c:v>
                </c:pt>
                <c:pt idx="354">
                  <c:v>4778.0200000000004</c:v>
                </c:pt>
                <c:pt idx="355">
                  <c:v>4778.0200000000004</c:v>
                </c:pt>
                <c:pt idx="356">
                  <c:v>5126.93</c:v>
                </c:pt>
                <c:pt idx="357">
                  <c:v>1529.23</c:v>
                </c:pt>
                <c:pt idx="358">
                  <c:v>5126.93</c:v>
                </c:pt>
                <c:pt idx="359">
                  <c:v>2735</c:v>
                </c:pt>
                <c:pt idx="360">
                  <c:v>2735.15</c:v>
                </c:pt>
                <c:pt idx="361">
                  <c:v>1327.23</c:v>
                </c:pt>
                <c:pt idx="362">
                  <c:v>1327.23</c:v>
                </c:pt>
                <c:pt idx="363">
                  <c:v>451.26</c:v>
                </c:pt>
                <c:pt idx="364">
                  <c:v>451.26</c:v>
                </c:pt>
                <c:pt idx="365">
                  <c:v>613.44000000000005</c:v>
                </c:pt>
                <c:pt idx="366">
                  <c:v>613.44000000000005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68147.64</c:v>
                </c:pt>
                <c:pt idx="372">
                  <c:v>55990.31</c:v>
                </c:pt>
                <c:pt idx="373">
                  <c:v>55990.31</c:v>
                </c:pt>
                <c:pt idx="374">
                  <c:v>55990.31</c:v>
                </c:pt>
                <c:pt idx="375">
                  <c:v>132.72</c:v>
                </c:pt>
                <c:pt idx="376">
                  <c:v>0</c:v>
                </c:pt>
                <c:pt idx="377">
                  <c:v>132.72</c:v>
                </c:pt>
                <c:pt idx="378">
                  <c:v>0</c:v>
                </c:pt>
                <c:pt idx="379">
                  <c:v>50354.369999999995</c:v>
                </c:pt>
                <c:pt idx="380">
                  <c:v>1827.59</c:v>
                </c:pt>
                <c:pt idx="381">
                  <c:v>43798.53</c:v>
                </c:pt>
                <c:pt idx="382">
                  <c:v>563.14</c:v>
                </c:pt>
                <c:pt idx="383">
                  <c:v>2654.46</c:v>
                </c:pt>
                <c:pt idx="384">
                  <c:v>1099.21</c:v>
                </c:pt>
                <c:pt idx="385">
                  <c:v>411.44</c:v>
                </c:pt>
                <c:pt idx="386">
                  <c:v>3806.76</c:v>
                </c:pt>
                <c:pt idx="387">
                  <c:v>0</c:v>
                </c:pt>
                <c:pt idx="388">
                  <c:v>676.89</c:v>
                </c:pt>
                <c:pt idx="389">
                  <c:v>0</c:v>
                </c:pt>
                <c:pt idx="390">
                  <c:v>475.41</c:v>
                </c:pt>
                <c:pt idx="391">
                  <c:v>2654.46</c:v>
                </c:pt>
                <c:pt idx="392">
                  <c:v>0</c:v>
                </c:pt>
                <c:pt idx="393">
                  <c:v>0</c:v>
                </c:pt>
                <c:pt idx="394">
                  <c:v>1696.46</c:v>
                </c:pt>
                <c:pt idx="395">
                  <c:v>1696.46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12157.33</c:v>
                </c:pt>
                <c:pt idx="400">
                  <c:v>12157.33</c:v>
                </c:pt>
                <c:pt idx="401">
                  <c:v>12157.33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10153.209999999999</c:v>
                </c:pt>
                <c:pt idx="407">
                  <c:v>0</c:v>
                </c:pt>
                <c:pt idx="408">
                  <c:v>9476.41</c:v>
                </c:pt>
                <c:pt idx="409">
                  <c:v>676.8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2004.12</c:v>
                </c:pt>
                <c:pt idx="414">
                  <c:v>0</c:v>
                </c:pt>
                <c:pt idx="415">
                  <c:v>676.89</c:v>
                </c:pt>
                <c:pt idx="416">
                  <c:v>1327.23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2815.85</c:v>
                </c:pt>
                <c:pt idx="424">
                  <c:v>2815.85</c:v>
                </c:pt>
                <c:pt idx="425">
                  <c:v>2815.85</c:v>
                </c:pt>
                <c:pt idx="426">
                  <c:v>2815.85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2815.85</c:v>
                </c:pt>
                <c:pt idx="438">
                  <c:v>2815.85</c:v>
                </c:pt>
                <c:pt idx="439">
                  <c:v>23544.879999999997</c:v>
                </c:pt>
                <c:pt idx="440">
                  <c:v>5886.1200000000008</c:v>
                </c:pt>
                <c:pt idx="441">
                  <c:v>5886.1200000000008</c:v>
                </c:pt>
                <c:pt idx="442">
                  <c:v>5743.5800000000008</c:v>
                </c:pt>
                <c:pt idx="443">
                  <c:v>4645.3</c:v>
                </c:pt>
                <c:pt idx="444">
                  <c:v>4645.3</c:v>
                </c:pt>
                <c:pt idx="445">
                  <c:v>0</c:v>
                </c:pt>
                <c:pt idx="446">
                  <c:v>0</c:v>
                </c:pt>
                <c:pt idx="447">
                  <c:v>331.81</c:v>
                </c:pt>
                <c:pt idx="448">
                  <c:v>331.81</c:v>
                </c:pt>
                <c:pt idx="449">
                  <c:v>766.47</c:v>
                </c:pt>
                <c:pt idx="450">
                  <c:v>766.47</c:v>
                </c:pt>
                <c:pt idx="451">
                  <c:v>142.54</c:v>
                </c:pt>
                <c:pt idx="452">
                  <c:v>142.54</c:v>
                </c:pt>
                <c:pt idx="453">
                  <c:v>142.54</c:v>
                </c:pt>
                <c:pt idx="454">
                  <c:v>0</c:v>
                </c:pt>
                <c:pt idx="455">
                  <c:v>0</c:v>
                </c:pt>
                <c:pt idx="456">
                  <c:v>17658.759999999998</c:v>
                </c:pt>
                <c:pt idx="457">
                  <c:v>17658.759999999998</c:v>
                </c:pt>
                <c:pt idx="458">
                  <c:v>17230.73</c:v>
                </c:pt>
                <c:pt idx="459">
                  <c:v>13935.89</c:v>
                </c:pt>
                <c:pt idx="460">
                  <c:v>13935.89</c:v>
                </c:pt>
                <c:pt idx="461">
                  <c:v>0</c:v>
                </c:pt>
                <c:pt idx="462">
                  <c:v>0</c:v>
                </c:pt>
                <c:pt idx="463">
                  <c:v>995.42</c:v>
                </c:pt>
                <c:pt idx="464">
                  <c:v>995.42</c:v>
                </c:pt>
                <c:pt idx="465">
                  <c:v>2299.42</c:v>
                </c:pt>
                <c:pt idx="466">
                  <c:v>2299.42</c:v>
                </c:pt>
                <c:pt idx="467">
                  <c:v>428.03</c:v>
                </c:pt>
                <c:pt idx="468">
                  <c:v>428.03</c:v>
                </c:pt>
                <c:pt idx="469">
                  <c:v>428.03</c:v>
                </c:pt>
                <c:pt idx="470">
                  <c:v>4034.77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4034.77</c:v>
                </c:pt>
                <c:pt idx="477">
                  <c:v>4034.77</c:v>
                </c:pt>
                <c:pt idx="478">
                  <c:v>4034.77</c:v>
                </c:pt>
                <c:pt idx="479">
                  <c:v>4034.77</c:v>
                </c:pt>
                <c:pt idx="480">
                  <c:v>4034.77</c:v>
                </c:pt>
                <c:pt idx="481">
                  <c:v>38539.53</c:v>
                </c:pt>
                <c:pt idx="482">
                  <c:v>8968.8799999999992</c:v>
                </c:pt>
                <c:pt idx="483">
                  <c:v>8968.8799999999992</c:v>
                </c:pt>
                <c:pt idx="484">
                  <c:v>8968.8799999999992</c:v>
                </c:pt>
                <c:pt idx="485">
                  <c:v>8291.98</c:v>
                </c:pt>
                <c:pt idx="486">
                  <c:v>5690.62</c:v>
                </c:pt>
                <c:pt idx="487">
                  <c:v>530.89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1367</c:v>
                </c:pt>
                <c:pt idx="492">
                  <c:v>703.43</c:v>
                </c:pt>
                <c:pt idx="493">
                  <c:v>676.89</c:v>
                </c:pt>
                <c:pt idx="494">
                  <c:v>676.89</c:v>
                </c:pt>
                <c:pt idx="495">
                  <c:v>26863.1</c:v>
                </c:pt>
                <c:pt idx="496">
                  <c:v>26863.1</c:v>
                </c:pt>
                <c:pt idx="497">
                  <c:v>26863.1</c:v>
                </c:pt>
                <c:pt idx="498">
                  <c:v>24845.71</c:v>
                </c:pt>
                <c:pt idx="499">
                  <c:v>2654.46</c:v>
                </c:pt>
                <c:pt idx="500">
                  <c:v>6636.14</c:v>
                </c:pt>
                <c:pt idx="501">
                  <c:v>7299.75</c:v>
                </c:pt>
                <c:pt idx="502">
                  <c:v>1327.23</c:v>
                </c:pt>
                <c:pt idx="503">
                  <c:v>6928.13</c:v>
                </c:pt>
                <c:pt idx="504">
                  <c:v>2017.39</c:v>
                </c:pt>
                <c:pt idx="505">
                  <c:v>2017.39</c:v>
                </c:pt>
                <c:pt idx="506">
                  <c:v>2707.55</c:v>
                </c:pt>
                <c:pt idx="507">
                  <c:v>2707.55</c:v>
                </c:pt>
                <c:pt idx="508">
                  <c:v>2707.55</c:v>
                </c:pt>
                <c:pt idx="509">
                  <c:v>2030.66</c:v>
                </c:pt>
                <c:pt idx="510">
                  <c:v>1592.67</c:v>
                </c:pt>
                <c:pt idx="511">
                  <c:v>437.99</c:v>
                </c:pt>
                <c:pt idx="512">
                  <c:v>676.89</c:v>
                </c:pt>
                <c:pt idx="513">
                  <c:v>663.61</c:v>
                </c:pt>
                <c:pt idx="514">
                  <c:v>663.61</c:v>
                </c:pt>
                <c:pt idx="515">
                  <c:v>663.61</c:v>
                </c:pt>
                <c:pt idx="516">
                  <c:v>663.61</c:v>
                </c:pt>
                <c:pt idx="517">
                  <c:v>663.61</c:v>
                </c:pt>
                <c:pt idx="518">
                  <c:v>9622.4</c:v>
                </c:pt>
                <c:pt idx="519">
                  <c:v>9622.4</c:v>
                </c:pt>
                <c:pt idx="520">
                  <c:v>9622.4</c:v>
                </c:pt>
                <c:pt idx="521">
                  <c:v>2189.9299999999998</c:v>
                </c:pt>
                <c:pt idx="522">
                  <c:v>2189.9299999999998</c:v>
                </c:pt>
                <c:pt idx="523">
                  <c:v>0</c:v>
                </c:pt>
                <c:pt idx="524">
                  <c:v>0</c:v>
                </c:pt>
                <c:pt idx="525">
                  <c:v>7432.48</c:v>
                </c:pt>
                <c:pt idx="526">
                  <c:v>7432.48</c:v>
                </c:pt>
                <c:pt idx="527">
                  <c:v>1356.27</c:v>
                </c:pt>
                <c:pt idx="528">
                  <c:v>1356.27</c:v>
                </c:pt>
                <c:pt idx="529">
                  <c:v>1356.27</c:v>
                </c:pt>
                <c:pt idx="530">
                  <c:v>1356.27</c:v>
                </c:pt>
                <c:pt idx="531">
                  <c:v>1356.27</c:v>
                </c:pt>
                <c:pt idx="532">
                  <c:v>1356.27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92972.33</c:v>
                </c:pt>
                <c:pt idx="539">
                  <c:v>66.36</c:v>
                </c:pt>
                <c:pt idx="540">
                  <c:v>66.36</c:v>
                </c:pt>
                <c:pt idx="541">
                  <c:v>66.36</c:v>
                </c:pt>
                <c:pt idx="542">
                  <c:v>66.36</c:v>
                </c:pt>
                <c:pt idx="543">
                  <c:v>66.36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2009396.03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BD-4436-BFCF-C0AEE9BEF82D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'POSEBNI DIO'!$A$5:$A$562</c:f>
              <c:strCache>
                <c:ptCount val="558"/>
                <c:pt idx="0">
                  <c:v>Šifra</c:v>
                </c:pt>
                <c:pt idx="1">
                  <c:v>Glava 003006 </c:v>
                </c:pt>
                <c:pt idx="2">
                  <c:v>Glavni program P52 </c:v>
                </c:pt>
                <c:pt idx="3">
                  <c:v>PROGRAM 1001</c:v>
                </c:pt>
                <c:pt idx="4">
                  <c:v>Tekući projekt T100011</c:v>
                </c:pt>
                <c:pt idx="5">
                  <c:v>5.Đ.</c:v>
                </c:pt>
                <c:pt idx="6">
                  <c:v>3</c:v>
                </c:pt>
                <c:pt idx="7">
                  <c:v>37</c:v>
                </c:pt>
                <c:pt idx="8">
                  <c:v>372</c:v>
                </c:pt>
                <c:pt idx="9">
                  <c:v>3722</c:v>
                </c:pt>
                <c:pt idx="10">
                  <c:v>Glavni program P15 </c:v>
                </c:pt>
                <c:pt idx="11">
                  <c:v>PROGRAM 1001</c:v>
                </c:pt>
                <c:pt idx="12">
                  <c:v>A100003</c:v>
                </c:pt>
                <c:pt idx="13">
                  <c:v>3223</c:v>
                </c:pt>
                <c:pt idx="14">
                  <c:v>Glava 004002</c:v>
                </c:pt>
                <c:pt idx="15">
                  <c:v>Glavni program P51 </c:v>
                </c:pt>
                <c:pt idx="16">
                  <c:v>PROGRAM 1001</c:v>
                </c:pt>
                <c:pt idx="17">
                  <c:v>Kapitalni projekt K100151</c:v>
                </c:pt>
                <c:pt idx="18">
                  <c:v>1.1.</c:v>
                </c:pt>
                <c:pt idx="19">
                  <c:v>4</c:v>
                </c:pt>
                <c:pt idx="20">
                  <c:v>45</c:v>
                </c:pt>
                <c:pt idx="21">
                  <c:v>451</c:v>
                </c:pt>
                <c:pt idx="22">
                  <c:v>4511</c:v>
                </c:pt>
                <c:pt idx="23">
                  <c:v>4511</c:v>
                </c:pt>
                <c:pt idx="24">
                  <c:v>Izvor 1.1</c:v>
                </c:pt>
                <c:pt idx="25">
                  <c:v>4511</c:v>
                </c:pt>
                <c:pt idx="26">
                  <c:v>Izvor 4.1</c:v>
                </c:pt>
                <c:pt idx="27">
                  <c:v>4511</c:v>
                </c:pt>
                <c:pt idx="28">
                  <c:v>Kapitalni projekt K100141</c:v>
                </c:pt>
                <c:pt idx="29">
                  <c:v>Izvor 1.1.</c:v>
                </c:pt>
                <c:pt idx="30">
                  <c:v>4</c:v>
                </c:pt>
                <c:pt idx="31">
                  <c:v>42</c:v>
                </c:pt>
                <c:pt idx="32">
                  <c:v>421</c:v>
                </c:pt>
                <c:pt idx="33">
                  <c:v>4212</c:v>
                </c:pt>
                <c:pt idx="34">
                  <c:v>Izvor 1.1.</c:v>
                </c:pt>
                <c:pt idx="35">
                  <c:v>4</c:v>
                </c:pt>
                <c:pt idx="36">
                  <c:v>42</c:v>
                </c:pt>
                <c:pt idx="37">
                  <c:v>421</c:v>
                </c:pt>
                <c:pt idx="38">
                  <c:v>4212</c:v>
                </c:pt>
                <c:pt idx="39">
                  <c:v>Izvor 5.</c:v>
                </c:pt>
                <c:pt idx="40">
                  <c:v>4</c:v>
                </c:pt>
                <c:pt idx="41">
                  <c:v>42</c:v>
                </c:pt>
                <c:pt idx="42">
                  <c:v>421</c:v>
                </c:pt>
                <c:pt idx="43">
                  <c:v>4212</c:v>
                </c:pt>
                <c:pt idx="44">
                  <c:v>Glavni program P15 </c:v>
                </c:pt>
                <c:pt idx="45">
                  <c:v>PROGRAM 1001</c:v>
                </c:pt>
                <c:pt idx="46">
                  <c:v>A100001</c:v>
                </c:pt>
                <c:pt idx="47">
                  <c:v>4.1.</c:v>
                </c:pt>
                <c:pt idx="48">
                  <c:v>3</c:v>
                </c:pt>
                <c:pt idx="49">
                  <c:v>32</c:v>
                </c:pt>
                <c:pt idx="50">
                  <c:v>321</c:v>
                </c:pt>
                <c:pt idx="51">
                  <c:v>3211</c:v>
                </c:pt>
                <c:pt idx="52">
                  <c:v>3213</c:v>
                </c:pt>
                <c:pt idx="53">
                  <c:v>3214</c:v>
                </c:pt>
                <c:pt idx="54">
                  <c:v>322</c:v>
                </c:pt>
                <c:pt idx="55">
                  <c:v>3221</c:v>
                </c:pt>
                <c:pt idx="56">
                  <c:v>3223</c:v>
                </c:pt>
                <c:pt idx="57">
                  <c:v>3225</c:v>
                </c:pt>
                <c:pt idx="58">
                  <c:v>3227</c:v>
                </c:pt>
                <c:pt idx="59">
                  <c:v>323</c:v>
                </c:pt>
                <c:pt idx="60">
                  <c:v>3231</c:v>
                </c:pt>
                <c:pt idx="61">
                  <c:v>3233</c:v>
                </c:pt>
                <c:pt idx="62">
                  <c:v>3234</c:v>
                </c:pt>
                <c:pt idx="63">
                  <c:v>3235</c:v>
                </c:pt>
                <c:pt idx="64">
                  <c:v>3236</c:v>
                </c:pt>
                <c:pt idx="65">
                  <c:v>3237</c:v>
                </c:pt>
                <c:pt idx="66">
                  <c:v>3238</c:v>
                </c:pt>
                <c:pt idx="67">
                  <c:v>3239</c:v>
                </c:pt>
                <c:pt idx="68">
                  <c:v>329</c:v>
                </c:pt>
                <c:pt idx="69">
                  <c:v>3292</c:v>
                </c:pt>
                <c:pt idx="70">
                  <c:v>3293</c:v>
                </c:pt>
                <c:pt idx="71">
                  <c:v>3294</c:v>
                </c:pt>
                <c:pt idx="72">
                  <c:v>3295</c:v>
                </c:pt>
                <c:pt idx="73">
                  <c:v>3299</c:v>
                </c:pt>
                <c:pt idx="74">
                  <c:v>34</c:v>
                </c:pt>
                <c:pt idx="75">
                  <c:v>343</c:v>
                </c:pt>
                <c:pt idx="76">
                  <c:v>3431</c:v>
                </c:pt>
                <c:pt idx="77">
                  <c:v>A100002 </c:v>
                </c:pt>
                <c:pt idx="78">
                  <c:v>4.1.</c:v>
                </c:pt>
                <c:pt idx="79">
                  <c:v>3</c:v>
                </c:pt>
                <c:pt idx="80">
                  <c:v>32</c:v>
                </c:pt>
                <c:pt idx="81">
                  <c:v>322</c:v>
                </c:pt>
                <c:pt idx="82">
                  <c:v>3224</c:v>
                </c:pt>
                <c:pt idx="83">
                  <c:v>323</c:v>
                </c:pt>
                <c:pt idx="84">
                  <c:v>3232</c:v>
                </c:pt>
                <c:pt idx="85">
                  <c:v>3237</c:v>
                </c:pt>
                <c:pt idx="86">
                  <c:v>Glava 004004 </c:v>
                </c:pt>
                <c:pt idx="87">
                  <c:v>Glavni program P17</c:v>
                </c:pt>
                <c:pt idx="88">
                  <c:v>PROGRAM 1001</c:v>
                </c:pt>
                <c:pt idx="89">
                  <c:v>T100002</c:v>
                </c:pt>
                <c:pt idx="90">
                  <c:v>1.1.</c:v>
                </c:pt>
                <c:pt idx="91">
                  <c:v>32</c:v>
                </c:pt>
                <c:pt idx="92">
                  <c:v>329</c:v>
                </c:pt>
                <c:pt idx="93">
                  <c:v>3299</c:v>
                </c:pt>
                <c:pt idx="94">
                  <c:v> T100003</c:v>
                </c:pt>
                <c:pt idx="95">
                  <c:v>1.1.</c:v>
                </c:pt>
                <c:pt idx="96">
                  <c:v>3</c:v>
                </c:pt>
                <c:pt idx="97">
                  <c:v>32</c:v>
                </c:pt>
                <c:pt idx="98">
                  <c:v>329</c:v>
                </c:pt>
                <c:pt idx="99">
                  <c:v>3291</c:v>
                </c:pt>
                <c:pt idx="100">
                  <c:v>3299</c:v>
                </c:pt>
                <c:pt idx="101">
                  <c:v>T100027</c:v>
                </c:pt>
                <c:pt idx="102">
                  <c:v>1.1</c:v>
                </c:pt>
                <c:pt idx="103">
                  <c:v>3</c:v>
                </c:pt>
                <c:pt idx="104">
                  <c:v>32</c:v>
                </c:pt>
                <c:pt idx="105">
                  <c:v>329</c:v>
                </c:pt>
                <c:pt idx="106">
                  <c:v>3291</c:v>
                </c:pt>
                <c:pt idx="107">
                  <c:v>3299</c:v>
                </c:pt>
                <c:pt idx="108">
                  <c:v>T100040</c:v>
                </c:pt>
                <c:pt idx="109">
                  <c:v>1.1.</c:v>
                </c:pt>
                <c:pt idx="110">
                  <c:v>3</c:v>
                </c:pt>
                <c:pt idx="111">
                  <c:v>32</c:v>
                </c:pt>
                <c:pt idx="112">
                  <c:v>323</c:v>
                </c:pt>
                <c:pt idx="113">
                  <c:v>3237</c:v>
                </c:pt>
                <c:pt idx="114">
                  <c:v>T100041 </c:v>
                </c:pt>
                <c:pt idx="115">
                  <c:v>1.1.</c:v>
                </c:pt>
                <c:pt idx="116">
                  <c:v>3</c:v>
                </c:pt>
                <c:pt idx="117">
                  <c:v>32</c:v>
                </c:pt>
                <c:pt idx="118">
                  <c:v>323</c:v>
                </c:pt>
                <c:pt idx="119">
                  <c:v>3237</c:v>
                </c:pt>
                <c:pt idx="120">
                  <c:v>T100054 </c:v>
                </c:pt>
                <c:pt idx="121">
                  <c:v>1.1.</c:v>
                </c:pt>
                <c:pt idx="122">
                  <c:v>3</c:v>
                </c:pt>
                <c:pt idx="123">
                  <c:v>31</c:v>
                </c:pt>
                <c:pt idx="124">
                  <c:v>311</c:v>
                </c:pt>
                <c:pt idx="125">
                  <c:v>3111</c:v>
                </c:pt>
                <c:pt idx="126">
                  <c:v>312</c:v>
                </c:pt>
                <c:pt idx="127">
                  <c:v>3121</c:v>
                </c:pt>
                <c:pt idx="128">
                  <c:v>313</c:v>
                </c:pt>
                <c:pt idx="129">
                  <c:v>3132</c:v>
                </c:pt>
                <c:pt idx="130">
                  <c:v>32</c:v>
                </c:pt>
                <c:pt idx="131">
                  <c:v>321</c:v>
                </c:pt>
                <c:pt idx="132">
                  <c:v>3211</c:v>
                </c:pt>
                <c:pt idx="133">
                  <c:v>3212</c:v>
                </c:pt>
                <c:pt idx="134">
                  <c:v>5.T.</c:v>
                </c:pt>
                <c:pt idx="135">
                  <c:v>3</c:v>
                </c:pt>
                <c:pt idx="136">
                  <c:v>31</c:v>
                </c:pt>
                <c:pt idx="137">
                  <c:v>311</c:v>
                </c:pt>
                <c:pt idx="138">
                  <c:v>3111</c:v>
                </c:pt>
                <c:pt idx="139">
                  <c:v>312</c:v>
                </c:pt>
                <c:pt idx="140">
                  <c:v>3121</c:v>
                </c:pt>
                <c:pt idx="141">
                  <c:v>313</c:v>
                </c:pt>
                <c:pt idx="142">
                  <c:v>3132</c:v>
                </c:pt>
                <c:pt idx="143">
                  <c:v>32</c:v>
                </c:pt>
                <c:pt idx="144">
                  <c:v>321</c:v>
                </c:pt>
                <c:pt idx="145">
                  <c:v>3211</c:v>
                </c:pt>
                <c:pt idx="146">
                  <c:v>3212</c:v>
                </c:pt>
                <c:pt idx="147">
                  <c:v>T100055 </c:v>
                </c:pt>
                <c:pt idx="148">
                  <c:v>1.1.</c:v>
                </c:pt>
                <c:pt idx="149">
                  <c:v>3</c:v>
                </c:pt>
                <c:pt idx="150">
                  <c:v>31</c:v>
                </c:pt>
                <c:pt idx="151">
                  <c:v>311</c:v>
                </c:pt>
                <c:pt idx="152">
                  <c:v>3111</c:v>
                </c:pt>
                <c:pt idx="153">
                  <c:v>312</c:v>
                </c:pt>
                <c:pt idx="154">
                  <c:v>3121</c:v>
                </c:pt>
                <c:pt idx="155">
                  <c:v>313</c:v>
                </c:pt>
                <c:pt idx="156">
                  <c:v>3132</c:v>
                </c:pt>
                <c:pt idx="157">
                  <c:v>32</c:v>
                </c:pt>
                <c:pt idx="158">
                  <c:v>321</c:v>
                </c:pt>
                <c:pt idx="159">
                  <c:v>3211</c:v>
                </c:pt>
                <c:pt idx="160">
                  <c:v>3212</c:v>
                </c:pt>
                <c:pt idx="161">
                  <c:v>5.T.</c:v>
                </c:pt>
                <c:pt idx="162">
                  <c:v>3</c:v>
                </c:pt>
                <c:pt idx="163">
                  <c:v>31</c:v>
                </c:pt>
                <c:pt idx="164">
                  <c:v>311</c:v>
                </c:pt>
                <c:pt idx="165">
                  <c:v>3111</c:v>
                </c:pt>
                <c:pt idx="166">
                  <c:v>312</c:v>
                </c:pt>
                <c:pt idx="167">
                  <c:v>3121</c:v>
                </c:pt>
                <c:pt idx="168">
                  <c:v>313</c:v>
                </c:pt>
                <c:pt idx="169">
                  <c:v>3132</c:v>
                </c:pt>
                <c:pt idx="170">
                  <c:v>32</c:v>
                </c:pt>
                <c:pt idx="171">
                  <c:v>321</c:v>
                </c:pt>
                <c:pt idx="172">
                  <c:v>3211</c:v>
                </c:pt>
                <c:pt idx="173">
                  <c:v>3212</c:v>
                </c:pt>
                <c:pt idx="174">
                  <c:v>T100057</c:v>
                </c:pt>
                <c:pt idx="175">
                  <c:v>1.1.</c:v>
                </c:pt>
                <c:pt idx="176">
                  <c:v>3</c:v>
                </c:pt>
                <c:pt idx="177">
                  <c:v>31</c:v>
                </c:pt>
                <c:pt idx="178">
                  <c:v>311</c:v>
                </c:pt>
                <c:pt idx="179">
                  <c:v>3111</c:v>
                </c:pt>
                <c:pt idx="180">
                  <c:v>312</c:v>
                </c:pt>
                <c:pt idx="181">
                  <c:v>3121</c:v>
                </c:pt>
                <c:pt idx="182">
                  <c:v>313</c:v>
                </c:pt>
                <c:pt idx="183">
                  <c:v>3132</c:v>
                </c:pt>
                <c:pt idx="184">
                  <c:v>32</c:v>
                </c:pt>
                <c:pt idx="185">
                  <c:v>321</c:v>
                </c:pt>
                <c:pt idx="186">
                  <c:v>3211</c:v>
                </c:pt>
                <c:pt idx="187">
                  <c:v>3212</c:v>
                </c:pt>
                <c:pt idx="188">
                  <c:v>5.T.</c:v>
                </c:pt>
                <c:pt idx="189">
                  <c:v>3</c:v>
                </c:pt>
                <c:pt idx="190">
                  <c:v>31</c:v>
                </c:pt>
                <c:pt idx="191">
                  <c:v>311</c:v>
                </c:pt>
                <c:pt idx="192">
                  <c:v>31111</c:v>
                </c:pt>
                <c:pt idx="193">
                  <c:v>312</c:v>
                </c:pt>
                <c:pt idx="194">
                  <c:v>3121</c:v>
                </c:pt>
                <c:pt idx="195">
                  <c:v>313</c:v>
                </c:pt>
                <c:pt idx="196">
                  <c:v>3132</c:v>
                </c:pt>
                <c:pt idx="197">
                  <c:v>32</c:v>
                </c:pt>
                <c:pt idx="198">
                  <c:v>321</c:v>
                </c:pt>
                <c:pt idx="199">
                  <c:v>3211</c:v>
                </c:pt>
                <c:pt idx="200">
                  <c:v>3212</c:v>
                </c:pt>
                <c:pt idx="201">
                  <c:v>T100058</c:v>
                </c:pt>
                <c:pt idx="202">
                  <c:v>1.1.</c:v>
                </c:pt>
                <c:pt idx="203">
                  <c:v>3</c:v>
                </c:pt>
                <c:pt idx="204">
                  <c:v>31</c:v>
                </c:pt>
                <c:pt idx="205">
                  <c:v>311</c:v>
                </c:pt>
                <c:pt idx="206">
                  <c:v>3111</c:v>
                </c:pt>
                <c:pt idx="207">
                  <c:v>312</c:v>
                </c:pt>
                <c:pt idx="208">
                  <c:v>3121</c:v>
                </c:pt>
                <c:pt idx="209">
                  <c:v>313</c:v>
                </c:pt>
                <c:pt idx="210">
                  <c:v>3132</c:v>
                </c:pt>
                <c:pt idx="211">
                  <c:v>32</c:v>
                </c:pt>
                <c:pt idx="212">
                  <c:v>321</c:v>
                </c:pt>
                <c:pt idx="213">
                  <c:v>3211</c:v>
                </c:pt>
                <c:pt idx="214">
                  <c:v>3212</c:v>
                </c:pt>
                <c:pt idx="215">
                  <c:v>5.T.</c:v>
                </c:pt>
                <c:pt idx="216">
                  <c:v>3</c:v>
                </c:pt>
                <c:pt idx="217">
                  <c:v>31</c:v>
                </c:pt>
                <c:pt idx="218">
                  <c:v>311</c:v>
                </c:pt>
                <c:pt idx="219">
                  <c:v>31111</c:v>
                </c:pt>
                <c:pt idx="220">
                  <c:v>312</c:v>
                </c:pt>
                <c:pt idx="221">
                  <c:v>3121</c:v>
                </c:pt>
                <c:pt idx="222">
                  <c:v>313</c:v>
                </c:pt>
                <c:pt idx="223">
                  <c:v>3132</c:v>
                </c:pt>
                <c:pt idx="224">
                  <c:v>32</c:v>
                </c:pt>
                <c:pt idx="225">
                  <c:v>321</c:v>
                </c:pt>
                <c:pt idx="226">
                  <c:v>3211</c:v>
                </c:pt>
                <c:pt idx="227">
                  <c:v>3212</c:v>
                </c:pt>
                <c:pt idx="228">
                  <c:v>Program 1002   </c:v>
                </c:pt>
                <c:pt idx="229">
                  <c:v>T100001 </c:v>
                </c:pt>
                <c:pt idx="230">
                  <c:v>1.1.</c:v>
                </c:pt>
                <c:pt idx="231">
                  <c:v>4</c:v>
                </c:pt>
                <c:pt idx="232">
                  <c:v>42</c:v>
                </c:pt>
                <c:pt idx="233">
                  <c:v>422</c:v>
                </c:pt>
                <c:pt idx="234">
                  <c:v>4221</c:v>
                </c:pt>
                <c:pt idx="235">
                  <c:v>4227</c:v>
                </c:pt>
                <c:pt idx="236">
                  <c:v>T100002</c:v>
                </c:pt>
                <c:pt idx="237">
                  <c:v>1.1.</c:v>
                </c:pt>
                <c:pt idx="238">
                  <c:v>4</c:v>
                </c:pt>
                <c:pt idx="239">
                  <c:v>45</c:v>
                </c:pt>
                <c:pt idx="240">
                  <c:v>451</c:v>
                </c:pt>
                <c:pt idx="241">
                  <c:v>4511</c:v>
                </c:pt>
                <c:pt idx="242">
                  <c:v>Tekući projekt T100016 </c:v>
                </c:pt>
                <c:pt idx="243">
                  <c:v>4</c:v>
                </c:pt>
                <c:pt idx="244">
                  <c:v>424</c:v>
                </c:pt>
                <c:pt idx="245">
                  <c:v>4241</c:v>
                </c:pt>
                <c:pt idx="246">
                  <c:v>42411</c:v>
                </c:pt>
                <c:pt idx="247">
                  <c:v>Program 1003  </c:v>
                </c:pt>
                <c:pt idx="248">
                  <c:v>A100001 </c:v>
                </c:pt>
                <c:pt idx="249">
                  <c:v>1.1.</c:v>
                </c:pt>
                <c:pt idx="250">
                  <c:v>3</c:v>
                </c:pt>
                <c:pt idx="251">
                  <c:v>32</c:v>
                </c:pt>
                <c:pt idx="252">
                  <c:v>323</c:v>
                </c:pt>
                <c:pt idx="253">
                  <c:v>3232</c:v>
                </c:pt>
                <c:pt idx="254">
                  <c:v>Glava 004008 </c:v>
                </c:pt>
                <c:pt idx="255">
                  <c:v>Glavni program P63 </c:v>
                </c:pt>
                <c:pt idx="256">
                  <c:v>Program 1001 </c:v>
                </c:pt>
                <c:pt idx="257">
                  <c:v>A100001</c:v>
                </c:pt>
                <c:pt idx="258">
                  <c:v>3.3.</c:v>
                </c:pt>
                <c:pt idx="259">
                  <c:v>3</c:v>
                </c:pt>
                <c:pt idx="260">
                  <c:v>32</c:v>
                </c:pt>
                <c:pt idx="261">
                  <c:v>321</c:v>
                </c:pt>
                <c:pt idx="262">
                  <c:v>3211</c:v>
                </c:pt>
                <c:pt idx="263">
                  <c:v>3213</c:v>
                </c:pt>
                <c:pt idx="264">
                  <c:v>3214</c:v>
                </c:pt>
                <c:pt idx="265">
                  <c:v>322</c:v>
                </c:pt>
                <c:pt idx="266">
                  <c:v>3221</c:v>
                </c:pt>
                <c:pt idx="267">
                  <c:v>3223</c:v>
                </c:pt>
                <c:pt idx="268">
                  <c:v>3224</c:v>
                </c:pt>
                <c:pt idx="269">
                  <c:v>3225</c:v>
                </c:pt>
                <c:pt idx="270">
                  <c:v>3227</c:v>
                </c:pt>
                <c:pt idx="271">
                  <c:v>323</c:v>
                </c:pt>
                <c:pt idx="272">
                  <c:v>3231</c:v>
                </c:pt>
                <c:pt idx="273">
                  <c:v>3232</c:v>
                </c:pt>
                <c:pt idx="274">
                  <c:v>3234</c:v>
                </c:pt>
                <c:pt idx="275">
                  <c:v>3235</c:v>
                </c:pt>
                <c:pt idx="276">
                  <c:v>3236</c:v>
                </c:pt>
                <c:pt idx="277">
                  <c:v>3237</c:v>
                </c:pt>
                <c:pt idx="278">
                  <c:v>3238</c:v>
                </c:pt>
                <c:pt idx="279">
                  <c:v>3239</c:v>
                </c:pt>
                <c:pt idx="280">
                  <c:v>329</c:v>
                </c:pt>
                <c:pt idx="281">
                  <c:v>3292</c:v>
                </c:pt>
                <c:pt idx="282">
                  <c:v>3293</c:v>
                </c:pt>
                <c:pt idx="283">
                  <c:v>3294</c:v>
                </c:pt>
                <c:pt idx="284">
                  <c:v>3295</c:v>
                </c:pt>
                <c:pt idx="285">
                  <c:v>3299</c:v>
                </c:pt>
                <c:pt idx="286">
                  <c:v>34</c:v>
                </c:pt>
                <c:pt idx="287">
                  <c:v>343</c:v>
                </c:pt>
                <c:pt idx="288">
                  <c:v>3431</c:v>
                </c:pt>
                <c:pt idx="289">
                  <c:v>37</c:v>
                </c:pt>
                <c:pt idx="290">
                  <c:v>372</c:v>
                </c:pt>
                <c:pt idx="291">
                  <c:v>3722</c:v>
                </c:pt>
                <c:pt idx="292">
                  <c:v>4</c:v>
                </c:pt>
                <c:pt idx="293">
                  <c:v>42</c:v>
                </c:pt>
                <c:pt idx="294">
                  <c:v>424</c:v>
                </c:pt>
                <c:pt idx="295">
                  <c:v>4241</c:v>
                </c:pt>
                <c:pt idx="296">
                  <c:v>4.L.</c:v>
                </c:pt>
                <c:pt idx="297">
                  <c:v>3</c:v>
                </c:pt>
                <c:pt idx="298">
                  <c:v>32</c:v>
                </c:pt>
                <c:pt idx="299">
                  <c:v>321</c:v>
                </c:pt>
                <c:pt idx="300">
                  <c:v>3211</c:v>
                </c:pt>
                <c:pt idx="301">
                  <c:v>3213</c:v>
                </c:pt>
                <c:pt idx="302">
                  <c:v>322</c:v>
                </c:pt>
                <c:pt idx="303">
                  <c:v>3221</c:v>
                </c:pt>
                <c:pt idx="304">
                  <c:v>3224</c:v>
                </c:pt>
                <c:pt idx="305">
                  <c:v>3225</c:v>
                </c:pt>
                <c:pt idx="306">
                  <c:v>323</c:v>
                </c:pt>
                <c:pt idx="307">
                  <c:v>3231</c:v>
                </c:pt>
                <c:pt idx="308">
                  <c:v>3232</c:v>
                </c:pt>
                <c:pt idx="309">
                  <c:v>3239</c:v>
                </c:pt>
                <c:pt idx="310">
                  <c:v>329</c:v>
                </c:pt>
                <c:pt idx="311">
                  <c:v>3292</c:v>
                </c:pt>
                <c:pt idx="312">
                  <c:v>3299</c:v>
                </c:pt>
                <c:pt idx="313">
                  <c:v>5.K.</c:v>
                </c:pt>
                <c:pt idx="314">
                  <c:v>3</c:v>
                </c:pt>
                <c:pt idx="315">
                  <c:v>32</c:v>
                </c:pt>
                <c:pt idx="316">
                  <c:v>321</c:v>
                </c:pt>
                <c:pt idx="317">
                  <c:v>3211</c:v>
                </c:pt>
                <c:pt idx="318">
                  <c:v>3213</c:v>
                </c:pt>
                <c:pt idx="319">
                  <c:v>3214</c:v>
                </c:pt>
                <c:pt idx="320">
                  <c:v>3</c:v>
                </c:pt>
                <c:pt idx="321">
                  <c:v>32</c:v>
                </c:pt>
                <c:pt idx="322">
                  <c:v>322</c:v>
                </c:pt>
                <c:pt idx="323">
                  <c:v>3221</c:v>
                </c:pt>
                <c:pt idx="324">
                  <c:v>3225</c:v>
                </c:pt>
                <c:pt idx="325">
                  <c:v>323</c:v>
                </c:pt>
                <c:pt idx="326">
                  <c:v>3231</c:v>
                </c:pt>
                <c:pt idx="327">
                  <c:v>3232</c:v>
                </c:pt>
                <c:pt idx="328">
                  <c:v>3236</c:v>
                </c:pt>
                <c:pt idx="329">
                  <c:v>3239</c:v>
                </c:pt>
                <c:pt idx="330">
                  <c:v>329</c:v>
                </c:pt>
                <c:pt idx="331">
                  <c:v>3299</c:v>
                </c:pt>
                <c:pt idx="332">
                  <c:v>3299</c:v>
                </c:pt>
                <c:pt idx="333">
                  <c:v>6.3.</c:v>
                </c:pt>
                <c:pt idx="334">
                  <c:v>3</c:v>
                </c:pt>
                <c:pt idx="335">
                  <c:v>32</c:v>
                </c:pt>
                <c:pt idx="336">
                  <c:v>329</c:v>
                </c:pt>
                <c:pt idx="337">
                  <c:v>3225</c:v>
                </c:pt>
                <c:pt idx="338">
                  <c:v>3299</c:v>
                </c:pt>
                <c:pt idx="339">
                  <c:v>A100002</c:v>
                </c:pt>
                <c:pt idx="340">
                  <c:v>5.K.</c:v>
                </c:pt>
                <c:pt idx="341">
                  <c:v>3</c:v>
                </c:pt>
                <c:pt idx="342">
                  <c:v>31</c:v>
                </c:pt>
                <c:pt idx="343">
                  <c:v>311</c:v>
                </c:pt>
                <c:pt idx="344">
                  <c:v>3111</c:v>
                </c:pt>
                <c:pt idx="345">
                  <c:v>3113</c:v>
                </c:pt>
                <c:pt idx="346">
                  <c:v>3114</c:v>
                </c:pt>
                <c:pt idx="347">
                  <c:v>312</c:v>
                </c:pt>
                <c:pt idx="348">
                  <c:v>3121</c:v>
                </c:pt>
                <c:pt idx="349">
                  <c:v>313</c:v>
                </c:pt>
                <c:pt idx="350">
                  <c:v>3132</c:v>
                </c:pt>
                <c:pt idx="351">
                  <c:v>32</c:v>
                </c:pt>
                <c:pt idx="352">
                  <c:v>321</c:v>
                </c:pt>
                <c:pt idx="353">
                  <c:v>3212</c:v>
                </c:pt>
                <c:pt idx="354">
                  <c:v>329</c:v>
                </c:pt>
                <c:pt idx="355">
                  <c:v>3295</c:v>
                </c:pt>
                <c:pt idx="356">
                  <c:v>3.3.</c:v>
                </c:pt>
                <c:pt idx="357">
                  <c:v>3</c:v>
                </c:pt>
                <c:pt idx="358">
                  <c:v>31</c:v>
                </c:pt>
                <c:pt idx="359">
                  <c:v>311</c:v>
                </c:pt>
                <c:pt idx="360">
                  <c:v>3113</c:v>
                </c:pt>
                <c:pt idx="361">
                  <c:v>312</c:v>
                </c:pt>
                <c:pt idx="362">
                  <c:v>3121</c:v>
                </c:pt>
                <c:pt idx="363">
                  <c:v>313</c:v>
                </c:pt>
                <c:pt idx="364">
                  <c:v>3132</c:v>
                </c:pt>
                <c:pt idx="365">
                  <c:v>32</c:v>
                </c:pt>
                <c:pt idx="366">
                  <c:v>3212</c:v>
                </c:pt>
                <c:pt idx="367">
                  <c:v>3238</c:v>
                </c:pt>
                <c:pt idx="368">
                  <c:v>3431</c:v>
                </c:pt>
                <c:pt idx="369">
                  <c:v>3722</c:v>
                </c:pt>
                <c:pt idx="371">
                  <c:v>T100003 </c:v>
                </c:pt>
                <c:pt idx="372">
                  <c:v>4.L.</c:v>
                </c:pt>
                <c:pt idx="373">
                  <c:v>3</c:v>
                </c:pt>
                <c:pt idx="374">
                  <c:v>32</c:v>
                </c:pt>
                <c:pt idx="375">
                  <c:v>321</c:v>
                </c:pt>
                <c:pt idx="376">
                  <c:v>3211</c:v>
                </c:pt>
                <c:pt idx="377">
                  <c:v>3213</c:v>
                </c:pt>
                <c:pt idx="378">
                  <c:v>3214</c:v>
                </c:pt>
                <c:pt idx="379">
                  <c:v>322</c:v>
                </c:pt>
                <c:pt idx="380">
                  <c:v>3221</c:v>
                </c:pt>
                <c:pt idx="381">
                  <c:v>3222</c:v>
                </c:pt>
                <c:pt idx="382">
                  <c:v>3223</c:v>
                </c:pt>
                <c:pt idx="383">
                  <c:v>3224</c:v>
                </c:pt>
                <c:pt idx="384">
                  <c:v>3225</c:v>
                </c:pt>
                <c:pt idx="385">
                  <c:v>3227</c:v>
                </c:pt>
                <c:pt idx="386">
                  <c:v>323</c:v>
                </c:pt>
                <c:pt idx="387">
                  <c:v>3231</c:v>
                </c:pt>
                <c:pt idx="388">
                  <c:v>3232</c:v>
                </c:pt>
                <c:pt idx="389">
                  <c:v>3234</c:v>
                </c:pt>
                <c:pt idx="390">
                  <c:v>3235</c:v>
                </c:pt>
                <c:pt idx="391">
                  <c:v>3236</c:v>
                </c:pt>
                <c:pt idx="392">
                  <c:v>3238</c:v>
                </c:pt>
                <c:pt idx="393">
                  <c:v>3239</c:v>
                </c:pt>
                <c:pt idx="394">
                  <c:v>329</c:v>
                </c:pt>
                <c:pt idx="395">
                  <c:v>3293</c:v>
                </c:pt>
                <c:pt idx="396">
                  <c:v>34</c:v>
                </c:pt>
                <c:pt idx="397">
                  <c:v>343</c:v>
                </c:pt>
                <c:pt idx="398">
                  <c:v>3431</c:v>
                </c:pt>
                <c:pt idx="399">
                  <c:v>5.K.</c:v>
                </c:pt>
                <c:pt idx="400">
                  <c:v>3</c:v>
                </c:pt>
                <c:pt idx="401">
                  <c:v>32</c:v>
                </c:pt>
                <c:pt idx="402">
                  <c:v>321</c:v>
                </c:pt>
                <c:pt idx="403">
                  <c:v>3211</c:v>
                </c:pt>
                <c:pt idx="404">
                  <c:v>3213</c:v>
                </c:pt>
                <c:pt idx="405">
                  <c:v>3214</c:v>
                </c:pt>
                <c:pt idx="406">
                  <c:v>322</c:v>
                </c:pt>
                <c:pt idx="407">
                  <c:v>3221</c:v>
                </c:pt>
                <c:pt idx="408">
                  <c:v>3222</c:v>
                </c:pt>
                <c:pt idx="409">
                  <c:v>3223</c:v>
                </c:pt>
                <c:pt idx="410">
                  <c:v>3224</c:v>
                </c:pt>
                <c:pt idx="411">
                  <c:v>3225</c:v>
                </c:pt>
                <c:pt idx="412">
                  <c:v>3227</c:v>
                </c:pt>
                <c:pt idx="413">
                  <c:v>323</c:v>
                </c:pt>
                <c:pt idx="414">
                  <c:v>3232</c:v>
                </c:pt>
                <c:pt idx="415">
                  <c:v>3234</c:v>
                </c:pt>
                <c:pt idx="416">
                  <c:v>3236</c:v>
                </c:pt>
                <c:pt idx="417">
                  <c:v>3239</c:v>
                </c:pt>
                <c:pt idx="418">
                  <c:v>329</c:v>
                </c:pt>
                <c:pt idx="419">
                  <c:v>3293</c:v>
                </c:pt>
                <c:pt idx="420">
                  <c:v>34</c:v>
                </c:pt>
                <c:pt idx="421">
                  <c:v>343</c:v>
                </c:pt>
                <c:pt idx="422">
                  <c:v>3431</c:v>
                </c:pt>
                <c:pt idx="423">
                  <c:v>T100004 </c:v>
                </c:pt>
                <c:pt idx="424">
                  <c:v>6.3.</c:v>
                </c:pt>
                <c:pt idx="425">
                  <c:v>3</c:v>
                </c:pt>
                <c:pt idx="426">
                  <c:v>32</c:v>
                </c:pt>
                <c:pt idx="427">
                  <c:v>321</c:v>
                </c:pt>
                <c:pt idx="428">
                  <c:v>3211</c:v>
                </c:pt>
                <c:pt idx="429">
                  <c:v>3213</c:v>
                </c:pt>
                <c:pt idx="430">
                  <c:v>322</c:v>
                </c:pt>
                <c:pt idx="431">
                  <c:v>3221</c:v>
                </c:pt>
                <c:pt idx="432">
                  <c:v>3225</c:v>
                </c:pt>
                <c:pt idx="433">
                  <c:v>3227</c:v>
                </c:pt>
                <c:pt idx="434">
                  <c:v>323</c:v>
                </c:pt>
                <c:pt idx="435">
                  <c:v>3237</c:v>
                </c:pt>
                <c:pt idx="436">
                  <c:v>3239</c:v>
                </c:pt>
                <c:pt idx="437">
                  <c:v>329</c:v>
                </c:pt>
                <c:pt idx="438">
                  <c:v>3299</c:v>
                </c:pt>
                <c:pt idx="439">
                  <c:v>T100006 </c:v>
                </c:pt>
                <c:pt idx="440">
                  <c:v>4.L.</c:v>
                </c:pt>
                <c:pt idx="441">
                  <c:v>3</c:v>
                </c:pt>
                <c:pt idx="442">
                  <c:v>31</c:v>
                </c:pt>
                <c:pt idx="443">
                  <c:v>311</c:v>
                </c:pt>
                <c:pt idx="444">
                  <c:v>3111</c:v>
                </c:pt>
                <c:pt idx="445">
                  <c:v>3113</c:v>
                </c:pt>
                <c:pt idx="446">
                  <c:v>3114</c:v>
                </c:pt>
                <c:pt idx="447">
                  <c:v>312</c:v>
                </c:pt>
                <c:pt idx="448">
                  <c:v>3121</c:v>
                </c:pt>
                <c:pt idx="449">
                  <c:v>313</c:v>
                </c:pt>
                <c:pt idx="450">
                  <c:v>3132</c:v>
                </c:pt>
                <c:pt idx="451">
                  <c:v>32</c:v>
                </c:pt>
                <c:pt idx="452">
                  <c:v>321</c:v>
                </c:pt>
                <c:pt idx="453">
                  <c:v>3212</c:v>
                </c:pt>
                <c:pt idx="454">
                  <c:v>322</c:v>
                </c:pt>
                <c:pt idx="455">
                  <c:v>3221</c:v>
                </c:pt>
                <c:pt idx="456">
                  <c:v>5.K.</c:v>
                </c:pt>
                <c:pt idx="457">
                  <c:v>3</c:v>
                </c:pt>
                <c:pt idx="458">
                  <c:v>31</c:v>
                </c:pt>
                <c:pt idx="459">
                  <c:v>311</c:v>
                </c:pt>
                <c:pt idx="460">
                  <c:v>3111</c:v>
                </c:pt>
                <c:pt idx="461">
                  <c:v>3113</c:v>
                </c:pt>
                <c:pt idx="462">
                  <c:v>3114</c:v>
                </c:pt>
                <c:pt idx="463">
                  <c:v>312</c:v>
                </c:pt>
                <c:pt idx="464">
                  <c:v>3121</c:v>
                </c:pt>
                <c:pt idx="465">
                  <c:v>313</c:v>
                </c:pt>
                <c:pt idx="466">
                  <c:v>3132</c:v>
                </c:pt>
                <c:pt idx="467">
                  <c:v>32</c:v>
                </c:pt>
                <c:pt idx="468">
                  <c:v>321</c:v>
                </c:pt>
                <c:pt idx="469">
                  <c:v>3212</c:v>
                </c:pt>
                <c:pt idx="470">
                  <c:v>T100008 </c:v>
                </c:pt>
                <c:pt idx="471">
                  <c:v>3.3.</c:v>
                </c:pt>
                <c:pt idx="472">
                  <c:v>3</c:v>
                </c:pt>
                <c:pt idx="473">
                  <c:v>32</c:v>
                </c:pt>
                <c:pt idx="474">
                  <c:v>329</c:v>
                </c:pt>
                <c:pt idx="475">
                  <c:v>3299</c:v>
                </c:pt>
                <c:pt idx="476">
                  <c:v>4.L.</c:v>
                </c:pt>
                <c:pt idx="477">
                  <c:v>3</c:v>
                </c:pt>
                <c:pt idx="478">
                  <c:v>32</c:v>
                </c:pt>
                <c:pt idx="479">
                  <c:v>329</c:v>
                </c:pt>
                <c:pt idx="480">
                  <c:v>3299</c:v>
                </c:pt>
                <c:pt idx="481">
                  <c:v>T100012 </c:v>
                </c:pt>
                <c:pt idx="482">
                  <c:v>3.3.</c:v>
                </c:pt>
                <c:pt idx="483">
                  <c:v>4</c:v>
                </c:pt>
                <c:pt idx="484">
                  <c:v>42</c:v>
                </c:pt>
                <c:pt idx="485">
                  <c:v>422</c:v>
                </c:pt>
                <c:pt idx="486">
                  <c:v>4221</c:v>
                </c:pt>
                <c:pt idx="487">
                  <c:v>4222</c:v>
                </c:pt>
                <c:pt idx="488">
                  <c:v>4223</c:v>
                </c:pt>
                <c:pt idx="489">
                  <c:v>4224</c:v>
                </c:pt>
                <c:pt idx="490">
                  <c:v>4225</c:v>
                </c:pt>
                <c:pt idx="491">
                  <c:v>4226</c:v>
                </c:pt>
                <c:pt idx="492">
                  <c:v>4227</c:v>
                </c:pt>
                <c:pt idx="493">
                  <c:v>424</c:v>
                </c:pt>
                <c:pt idx="494">
                  <c:v>4241</c:v>
                </c:pt>
                <c:pt idx="495">
                  <c:v>5.K.</c:v>
                </c:pt>
                <c:pt idx="496">
                  <c:v>4</c:v>
                </c:pt>
                <c:pt idx="497">
                  <c:v>42</c:v>
                </c:pt>
                <c:pt idx="498">
                  <c:v>422</c:v>
                </c:pt>
                <c:pt idx="499">
                  <c:v>4222</c:v>
                </c:pt>
                <c:pt idx="500">
                  <c:v>4221</c:v>
                </c:pt>
                <c:pt idx="501">
                  <c:v>4223</c:v>
                </c:pt>
                <c:pt idx="502">
                  <c:v>4224</c:v>
                </c:pt>
                <c:pt idx="503">
                  <c:v>4225</c:v>
                </c:pt>
                <c:pt idx="504">
                  <c:v>424</c:v>
                </c:pt>
                <c:pt idx="505">
                  <c:v>4241</c:v>
                </c:pt>
                <c:pt idx="506">
                  <c:v>6.3.</c:v>
                </c:pt>
                <c:pt idx="507">
                  <c:v>4</c:v>
                </c:pt>
                <c:pt idx="508">
                  <c:v>42</c:v>
                </c:pt>
                <c:pt idx="509">
                  <c:v>422</c:v>
                </c:pt>
                <c:pt idx="510">
                  <c:v>4222</c:v>
                </c:pt>
                <c:pt idx="511">
                  <c:v>4221</c:v>
                </c:pt>
                <c:pt idx="512">
                  <c:v>4241</c:v>
                </c:pt>
                <c:pt idx="513">
                  <c:v>T1000013  3.3</c:v>
                </c:pt>
                <c:pt idx="514">
                  <c:v>4</c:v>
                </c:pt>
                <c:pt idx="515">
                  <c:v>45</c:v>
                </c:pt>
                <c:pt idx="516">
                  <c:v>451</c:v>
                </c:pt>
                <c:pt idx="517">
                  <c:v>4511</c:v>
                </c:pt>
                <c:pt idx="518">
                  <c:v>T1000014  5.k</c:v>
                </c:pt>
                <c:pt idx="519">
                  <c:v>3</c:v>
                </c:pt>
                <c:pt idx="520">
                  <c:v>32</c:v>
                </c:pt>
                <c:pt idx="521">
                  <c:v>322</c:v>
                </c:pt>
                <c:pt idx="522">
                  <c:v>3224</c:v>
                </c:pt>
                <c:pt idx="523">
                  <c:v>323</c:v>
                </c:pt>
                <c:pt idx="524">
                  <c:v>3232</c:v>
                </c:pt>
                <c:pt idx="525">
                  <c:v>329</c:v>
                </c:pt>
                <c:pt idx="526">
                  <c:v>3299</c:v>
                </c:pt>
                <c:pt idx="527">
                  <c:v>T100027</c:v>
                </c:pt>
                <c:pt idx="528">
                  <c:v>5.K.</c:v>
                </c:pt>
                <c:pt idx="529">
                  <c:v>3</c:v>
                </c:pt>
                <c:pt idx="530">
                  <c:v>38</c:v>
                </c:pt>
                <c:pt idx="531">
                  <c:v>381</c:v>
                </c:pt>
                <c:pt idx="532">
                  <c:v>3812</c:v>
                </c:pt>
                <c:pt idx="533">
                  <c:v>3.3.</c:v>
                </c:pt>
                <c:pt idx="534">
                  <c:v>3</c:v>
                </c:pt>
                <c:pt idx="535">
                  <c:v>38</c:v>
                </c:pt>
                <c:pt idx="536">
                  <c:v>381</c:v>
                </c:pt>
                <c:pt idx="537">
                  <c:v>3812</c:v>
                </c:pt>
                <c:pt idx="538">
                  <c:v>T100020 </c:v>
                </c:pt>
                <c:pt idx="539">
                  <c:v>3.3.</c:v>
                </c:pt>
                <c:pt idx="540">
                  <c:v>3</c:v>
                </c:pt>
                <c:pt idx="541">
                  <c:v>37</c:v>
                </c:pt>
                <c:pt idx="542">
                  <c:v>372</c:v>
                </c:pt>
                <c:pt idx="543">
                  <c:v>3722</c:v>
                </c:pt>
                <c:pt idx="544">
                  <c:v>4</c:v>
                </c:pt>
                <c:pt idx="545">
                  <c:v>42</c:v>
                </c:pt>
                <c:pt idx="546">
                  <c:v>424</c:v>
                </c:pt>
                <c:pt idx="547">
                  <c:v>4241</c:v>
                </c:pt>
                <c:pt idx="548">
                  <c:v>5.K.</c:v>
                </c:pt>
                <c:pt idx="549">
                  <c:v>3</c:v>
                </c:pt>
                <c:pt idx="550">
                  <c:v>37</c:v>
                </c:pt>
                <c:pt idx="551">
                  <c:v>372</c:v>
                </c:pt>
                <c:pt idx="552">
                  <c:v>3722</c:v>
                </c:pt>
                <c:pt idx="553">
                  <c:v>4</c:v>
                </c:pt>
                <c:pt idx="554">
                  <c:v>42</c:v>
                </c:pt>
                <c:pt idx="555">
                  <c:v>424</c:v>
                </c:pt>
                <c:pt idx="556">
                  <c:v>4241</c:v>
                </c:pt>
                <c:pt idx="557">
                  <c:v>UKUPNO</c:v>
                </c:pt>
              </c:strCache>
            </c:strRef>
          </c:cat>
          <c:val>
            <c:numRef>
              <c:f>'POSEBNI DIO'!$E$5:$E$562</c:f>
              <c:numCache>
                <c:formatCode>#,##0.00</c:formatCode>
                <c:ptCount val="558"/>
                <c:pt idx="0" formatCode="General">
                  <c:v>0</c:v>
                </c:pt>
                <c:pt idx="1">
                  <c:v>600</c:v>
                </c:pt>
                <c:pt idx="2">
                  <c:v>600</c:v>
                </c:pt>
                <c:pt idx="3">
                  <c:v>600</c:v>
                </c:pt>
                <c:pt idx="4">
                  <c:v>600</c:v>
                </c:pt>
                <c:pt idx="5">
                  <c:v>600</c:v>
                </c:pt>
                <c:pt idx="6">
                  <c:v>600</c:v>
                </c:pt>
                <c:pt idx="7">
                  <c:v>600</c:v>
                </c:pt>
                <c:pt idx="8">
                  <c:v>600</c:v>
                </c:pt>
                <c:pt idx="9">
                  <c:v>600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1300000</c:v>
                </c:pt>
                <c:pt idx="15">
                  <c:v>1300000</c:v>
                </c:pt>
                <c:pt idx="16">
                  <c:v>1300000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1300000</c:v>
                </c:pt>
                <c:pt idx="29">
                  <c:v>100000</c:v>
                </c:pt>
                <c:pt idx="30">
                  <c:v>100000</c:v>
                </c:pt>
                <c:pt idx="31">
                  <c:v>100000</c:v>
                </c:pt>
                <c:pt idx="32">
                  <c:v>100000</c:v>
                </c:pt>
                <c:pt idx="33">
                  <c:v>100000</c:v>
                </c:pt>
                <c:pt idx="34">
                  <c:v>200000</c:v>
                </c:pt>
                <c:pt idx="35">
                  <c:v>200000</c:v>
                </c:pt>
                <c:pt idx="36">
                  <c:v>200000</c:v>
                </c:pt>
                <c:pt idx="37">
                  <c:v>200000</c:v>
                </c:pt>
                <c:pt idx="38">
                  <c:v>200000</c:v>
                </c:pt>
                <c:pt idx="39">
                  <c:v>1000000</c:v>
                </c:pt>
                <c:pt idx="40">
                  <c:v>1000000</c:v>
                </c:pt>
                <c:pt idx="41">
                  <c:v>1000000</c:v>
                </c:pt>
                <c:pt idx="42">
                  <c:v>1000000</c:v>
                </c:pt>
                <c:pt idx="43">
                  <c:v>1000000</c:v>
                </c:pt>
                <c:pt idx="44">
                  <c:v>85080</c:v>
                </c:pt>
                <c:pt idx="45">
                  <c:v>85080</c:v>
                </c:pt>
                <c:pt idx="46">
                  <c:v>72675</c:v>
                </c:pt>
                <c:pt idx="47">
                  <c:v>72675</c:v>
                </c:pt>
                <c:pt idx="48">
                  <c:v>72675</c:v>
                </c:pt>
                <c:pt idx="49">
                  <c:v>71575</c:v>
                </c:pt>
                <c:pt idx="50">
                  <c:v>12000</c:v>
                </c:pt>
                <c:pt idx="51">
                  <c:v>8500</c:v>
                </c:pt>
                <c:pt idx="52">
                  <c:v>700</c:v>
                </c:pt>
                <c:pt idx="53">
                  <c:v>2800</c:v>
                </c:pt>
                <c:pt idx="54">
                  <c:v>39182</c:v>
                </c:pt>
                <c:pt idx="55">
                  <c:v>9000</c:v>
                </c:pt>
                <c:pt idx="56">
                  <c:v>28582</c:v>
                </c:pt>
                <c:pt idx="57">
                  <c:v>400</c:v>
                </c:pt>
                <c:pt idx="58">
                  <c:v>1200</c:v>
                </c:pt>
                <c:pt idx="59">
                  <c:v>18331.22</c:v>
                </c:pt>
                <c:pt idx="60">
                  <c:v>1799.29</c:v>
                </c:pt>
                <c:pt idx="61">
                  <c:v>265.45</c:v>
                </c:pt>
                <c:pt idx="62">
                  <c:v>5200</c:v>
                </c:pt>
                <c:pt idx="63">
                  <c:v>3500</c:v>
                </c:pt>
                <c:pt idx="64">
                  <c:v>4011.31</c:v>
                </c:pt>
                <c:pt idx="65">
                  <c:v>398.17</c:v>
                </c:pt>
                <c:pt idx="66">
                  <c:v>2757</c:v>
                </c:pt>
                <c:pt idx="67">
                  <c:v>400</c:v>
                </c:pt>
                <c:pt idx="68">
                  <c:v>2061.7799999999997</c:v>
                </c:pt>
                <c:pt idx="69">
                  <c:v>0</c:v>
                </c:pt>
                <c:pt idx="70">
                  <c:v>400</c:v>
                </c:pt>
                <c:pt idx="71">
                  <c:v>400</c:v>
                </c:pt>
                <c:pt idx="72">
                  <c:v>200</c:v>
                </c:pt>
                <c:pt idx="73">
                  <c:v>1061.78</c:v>
                </c:pt>
                <c:pt idx="74">
                  <c:v>1100</c:v>
                </c:pt>
                <c:pt idx="75">
                  <c:v>1100</c:v>
                </c:pt>
                <c:pt idx="76">
                  <c:v>1100</c:v>
                </c:pt>
                <c:pt idx="77">
                  <c:v>12405</c:v>
                </c:pt>
                <c:pt idx="78">
                  <c:v>12405</c:v>
                </c:pt>
                <c:pt idx="79">
                  <c:v>12405</c:v>
                </c:pt>
                <c:pt idx="80">
                  <c:v>12405</c:v>
                </c:pt>
                <c:pt idx="81">
                  <c:v>5905</c:v>
                </c:pt>
                <c:pt idx="82">
                  <c:v>5905</c:v>
                </c:pt>
                <c:pt idx="83">
                  <c:v>6500</c:v>
                </c:pt>
                <c:pt idx="84">
                  <c:v>6500</c:v>
                </c:pt>
                <c:pt idx="85">
                  <c:v>0</c:v>
                </c:pt>
                <c:pt idx="86">
                  <c:v>71519</c:v>
                </c:pt>
                <c:pt idx="87">
                  <c:v>71519</c:v>
                </c:pt>
                <c:pt idx="88">
                  <c:v>71519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488</c:v>
                </c:pt>
                <c:pt idx="95">
                  <c:v>488</c:v>
                </c:pt>
                <c:pt idx="96">
                  <c:v>488</c:v>
                </c:pt>
                <c:pt idx="97">
                  <c:v>488</c:v>
                </c:pt>
                <c:pt idx="98">
                  <c:v>488</c:v>
                </c:pt>
                <c:pt idx="99">
                  <c:v>271</c:v>
                </c:pt>
                <c:pt idx="100">
                  <c:v>217</c:v>
                </c:pt>
                <c:pt idx="101">
                  <c:v>5500</c:v>
                </c:pt>
                <c:pt idx="102">
                  <c:v>5500</c:v>
                </c:pt>
                <c:pt idx="103">
                  <c:v>5500</c:v>
                </c:pt>
                <c:pt idx="104">
                  <c:v>5500</c:v>
                </c:pt>
                <c:pt idx="105">
                  <c:v>5500</c:v>
                </c:pt>
                <c:pt idx="106">
                  <c:v>5500</c:v>
                </c:pt>
                <c:pt idx="107">
                  <c:v>5500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531</c:v>
                </c:pt>
                <c:pt idx="115">
                  <c:v>531</c:v>
                </c:pt>
                <c:pt idx="116">
                  <c:v>531</c:v>
                </c:pt>
                <c:pt idx="117">
                  <c:v>531</c:v>
                </c:pt>
                <c:pt idx="118">
                  <c:v>531</c:v>
                </c:pt>
                <c:pt idx="119">
                  <c:v>531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65000</c:v>
                </c:pt>
                <c:pt idx="175">
                  <c:v>18500</c:v>
                </c:pt>
                <c:pt idx="176">
                  <c:v>18500</c:v>
                </c:pt>
                <c:pt idx="177">
                  <c:v>18500</c:v>
                </c:pt>
                <c:pt idx="178">
                  <c:v>15000</c:v>
                </c:pt>
                <c:pt idx="179">
                  <c:v>15000</c:v>
                </c:pt>
                <c:pt idx="180">
                  <c:v>2000</c:v>
                </c:pt>
                <c:pt idx="181">
                  <c:v>2000</c:v>
                </c:pt>
                <c:pt idx="182">
                  <c:v>1000</c:v>
                </c:pt>
                <c:pt idx="183">
                  <c:v>1000</c:v>
                </c:pt>
                <c:pt idx="184">
                  <c:v>500</c:v>
                </c:pt>
                <c:pt idx="185">
                  <c:v>500</c:v>
                </c:pt>
                <c:pt idx="186">
                  <c:v>100</c:v>
                </c:pt>
                <c:pt idx="187">
                  <c:v>400</c:v>
                </c:pt>
                <c:pt idx="188">
                  <c:v>46500</c:v>
                </c:pt>
                <c:pt idx="189">
                  <c:v>46500</c:v>
                </c:pt>
                <c:pt idx="190">
                  <c:v>36000</c:v>
                </c:pt>
                <c:pt idx="191">
                  <c:v>20000</c:v>
                </c:pt>
                <c:pt idx="192">
                  <c:v>20000</c:v>
                </c:pt>
                <c:pt idx="193">
                  <c:v>8000</c:v>
                </c:pt>
                <c:pt idx="194">
                  <c:v>8000</c:v>
                </c:pt>
                <c:pt idx="195">
                  <c:v>8000</c:v>
                </c:pt>
                <c:pt idx="196">
                  <c:v>8000</c:v>
                </c:pt>
                <c:pt idx="197">
                  <c:v>10500</c:v>
                </c:pt>
                <c:pt idx="198">
                  <c:v>10500</c:v>
                </c:pt>
                <c:pt idx="199">
                  <c:v>500</c:v>
                </c:pt>
                <c:pt idx="200">
                  <c:v>10000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2134602.64</c:v>
                </c:pt>
                <c:pt idx="255">
                  <c:v>2134602.64</c:v>
                </c:pt>
                <c:pt idx="256">
                  <c:v>2134602.64</c:v>
                </c:pt>
                <c:pt idx="257">
                  <c:v>111618.04</c:v>
                </c:pt>
                <c:pt idx="258">
                  <c:v>27787.919999999998</c:v>
                </c:pt>
                <c:pt idx="259">
                  <c:v>27787.919999999998</c:v>
                </c:pt>
                <c:pt idx="260">
                  <c:v>27588.84</c:v>
                </c:pt>
                <c:pt idx="261">
                  <c:v>4089.33</c:v>
                </c:pt>
                <c:pt idx="262">
                  <c:v>1766.28</c:v>
                </c:pt>
                <c:pt idx="263">
                  <c:v>1526.71</c:v>
                </c:pt>
                <c:pt idx="264">
                  <c:v>796.34</c:v>
                </c:pt>
                <c:pt idx="265">
                  <c:v>7822.69</c:v>
                </c:pt>
                <c:pt idx="266">
                  <c:v>1025.95</c:v>
                </c:pt>
                <c:pt idx="267">
                  <c:v>4236.51</c:v>
                </c:pt>
                <c:pt idx="268">
                  <c:v>1659.04</c:v>
                </c:pt>
                <c:pt idx="269">
                  <c:v>744.31</c:v>
                </c:pt>
                <c:pt idx="270">
                  <c:v>156.88</c:v>
                </c:pt>
                <c:pt idx="271">
                  <c:v>12369.5</c:v>
                </c:pt>
                <c:pt idx="272">
                  <c:v>2780.54</c:v>
                </c:pt>
                <c:pt idx="273">
                  <c:v>3450.79</c:v>
                </c:pt>
                <c:pt idx="274">
                  <c:v>1911.21</c:v>
                </c:pt>
                <c:pt idx="275">
                  <c:v>929.06</c:v>
                </c:pt>
                <c:pt idx="276">
                  <c:v>132.72</c:v>
                </c:pt>
                <c:pt idx="277">
                  <c:v>1439.78</c:v>
                </c:pt>
                <c:pt idx="278">
                  <c:v>265.45</c:v>
                </c:pt>
                <c:pt idx="279">
                  <c:v>1459.95</c:v>
                </c:pt>
                <c:pt idx="280">
                  <c:v>3307.32</c:v>
                </c:pt>
                <c:pt idx="281">
                  <c:v>0</c:v>
                </c:pt>
                <c:pt idx="282">
                  <c:v>1353.77</c:v>
                </c:pt>
                <c:pt idx="283">
                  <c:v>135.38</c:v>
                </c:pt>
                <c:pt idx="284">
                  <c:v>398.17</c:v>
                </c:pt>
                <c:pt idx="285">
                  <c:v>1420</c:v>
                </c:pt>
                <c:pt idx="286">
                  <c:v>199.08</c:v>
                </c:pt>
                <c:pt idx="287">
                  <c:v>199.08</c:v>
                </c:pt>
                <c:pt idx="288">
                  <c:v>199.08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25965.360000000001</c:v>
                </c:pt>
                <c:pt idx="297">
                  <c:v>25965.360000000001</c:v>
                </c:pt>
                <c:pt idx="298">
                  <c:v>25965.360000000001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1447.74</c:v>
                </c:pt>
                <c:pt idx="303">
                  <c:v>1447.74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24517.62</c:v>
                </c:pt>
                <c:pt idx="311">
                  <c:v>1990.84</c:v>
                </c:pt>
                <c:pt idx="312">
                  <c:v>22526.78</c:v>
                </c:pt>
                <c:pt idx="313">
                  <c:v>55411.78</c:v>
                </c:pt>
                <c:pt idx="314">
                  <c:v>55411.78</c:v>
                </c:pt>
                <c:pt idx="315">
                  <c:v>55411.78</c:v>
                </c:pt>
                <c:pt idx="316">
                  <c:v>265.45</c:v>
                </c:pt>
                <c:pt idx="317">
                  <c:v>265.45</c:v>
                </c:pt>
                <c:pt idx="318">
                  <c:v>0</c:v>
                </c:pt>
                <c:pt idx="319">
                  <c:v>0</c:v>
                </c:pt>
                <c:pt idx="320">
                  <c:v>55146.33</c:v>
                </c:pt>
                <c:pt idx="321">
                  <c:v>55146.33</c:v>
                </c:pt>
                <c:pt idx="322">
                  <c:v>2720.82</c:v>
                </c:pt>
                <c:pt idx="323">
                  <c:v>1327.23</c:v>
                </c:pt>
                <c:pt idx="324">
                  <c:v>1393.59</c:v>
                </c:pt>
                <c:pt idx="325">
                  <c:v>4910.74</c:v>
                </c:pt>
                <c:pt idx="326">
                  <c:v>0</c:v>
                </c:pt>
                <c:pt idx="327">
                  <c:v>4910.74</c:v>
                </c:pt>
                <c:pt idx="328">
                  <c:v>0</c:v>
                </c:pt>
                <c:pt idx="329">
                  <c:v>0</c:v>
                </c:pt>
                <c:pt idx="330">
                  <c:v>47514.77</c:v>
                </c:pt>
                <c:pt idx="331">
                  <c:v>11679.61</c:v>
                </c:pt>
                <c:pt idx="332">
                  <c:v>35835.160000000003</c:v>
                </c:pt>
                <c:pt idx="333">
                  <c:v>2452.98</c:v>
                </c:pt>
                <c:pt idx="334">
                  <c:v>2452.98</c:v>
                </c:pt>
                <c:pt idx="335">
                  <c:v>2452.98</c:v>
                </c:pt>
                <c:pt idx="336">
                  <c:v>2030.66</c:v>
                </c:pt>
                <c:pt idx="337">
                  <c:v>422.32</c:v>
                </c:pt>
                <c:pt idx="338">
                  <c:v>2030.66</c:v>
                </c:pt>
                <c:pt idx="339">
                  <c:v>1781287.32</c:v>
                </c:pt>
                <c:pt idx="340">
                  <c:v>1276160.3899999999</c:v>
                </c:pt>
                <c:pt idx="341">
                  <c:v>1276160.3899999999</c:v>
                </c:pt>
                <c:pt idx="342">
                  <c:v>1692862.83</c:v>
                </c:pt>
                <c:pt idx="343">
                  <c:v>1453853.2100000002</c:v>
                </c:pt>
                <c:pt idx="344">
                  <c:v>1372671.05</c:v>
                </c:pt>
                <c:pt idx="345">
                  <c:v>56918.31</c:v>
                </c:pt>
                <c:pt idx="346">
                  <c:v>24263.85</c:v>
                </c:pt>
                <c:pt idx="347">
                  <c:v>59124.43</c:v>
                </c:pt>
                <c:pt idx="348">
                  <c:v>59124.43</c:v>
                </c:pt>
                <c:pt idx="349">
                  <c:v>179885.19</c:v>
                </c:pt>
                <c:pt idx="350">
                  <c:v>179885.19</c:v>
                </c:pt>
                <c:pt idx="351">
                  <c:v>83297.56</c:v>
                </c:pt>
                <c:pt idx="352">
                  <c:v>78519.539999999994</c:v>
                </c:pt>
                <c:pt idx="353">
                  <c:v>78519.539999999994</c:v>
                </c:pt>
                <c:pt idx="354">
                  <c:v>4778.0200000000004</c:v>
                </c:pt>
                <c:pt idx="355">
                  <c:v>4778.0200000000004</c:v>
                </c:pt>
                <c:pt idx="356">
                  <c:v>5126.93</c:v>
                </c:pt>
                <c:pt idx="357">
                  <c:v>5126.93</c:v>
                </c:pt>
                <c:pt idx="358">
                  <c:v>4513.49</c:v>
                </c:pt>
                <c:pt idx="359">
                  <c:v>2735</c:v>
                </c:pt>
                <c:pt idx="360">
                  <c:v>2735</c:v>
                </c:pt>
                <c:pt idx="361">
                  <c:v>1327.23</c:v>
                </c:pt>
                <c:pt idx="362">
                  <c:v>1327.23</c:v>
                </c:pt>
                <c:pt idx="363">
                  <c:v>451.26</c:v>
                </c:pt>
                <c:pt idx="364">
                  <c:v>451.26</c:v>
                </c:pt>
                <c:pt idx="365">
                  <c:v>613.44000000000005</c:v>
                </c:pt>
                <c:pt idx="366">
                  <c:v>613.44000000000005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68147.64</c:v>
                </c:pt>
                <c:pt idx="372">
                  <c:v>55990.31</c:v>
                </c:pt>
                <c:pt idx="373">
                  <c:v>55990.31</c:v>
                </c:pt>
                <c:pt idx="374">
                  <c:v>55990.31</c:v>
                </c:pt>
                <c:pt idx="375">
                  <c:v>132.72</c:v>
                </c:pt>
                <c:pt idx="376">
                  <c:v>0</c:v>
                </c:pt>
                <c:pt idx="377">
                  <c:v>132.72</c:v>
                </c:pt>
                <c:pt idx="378">
                  <c:v>0</c:v>
                </c:pt>
                <c:pt idx="379">
                  <c:v>50354.369999999995</c:v>
                </c:pt>
                <c:pt idx="380">
                  <c:v>1827.59</c:v>
                </c:pt>
                <c:pt idx="381">
                  <c:v>43798.53</c:v>
                </c:pt>
                <c:pt idx="382">
                  <c:v>563.14</c:v>
                </c:pt>
                <c:pt idx="383">
                  <c:v>2654.46</c:v>
                </c:pt>
                <c:pt idx="384">
                  <c:v>1099.21</c:v>
                </c:pt>
                <c:pt idx="385">
                  <c:v>411.44</c:v>
                </c:pt>
                <c:pt idx="386">
                  <c:v>3806.76</c:v>
                </c:pt>
                <c:pt idx="387">
                  <c:v>0</c:v>
                </c:pt>
                <c:pt idx="388">
                  <c:v>676.89</c:v>
                </c:pt>
                <c:pt idx="389">
                  <c:v>0</c:v>
                </c:pt>
                <c:pt idx="390">
                  <c:v>475.41</c:v>
                </c:pt>
                <c:pt idx="391">
                  <c:v>2654.46</c:v>
                </c:pt>
                <c:pt idx="392">
                  <c:v>0</c:v>
                </c:pt>
                <c:pt idx="393">
                  <c:v>0</c:v>
                </c:pt>
                <c:pt idx="394">
                  <c:v>1696.46</c:v>
                </c:pt>
                <c:pt idx="395">
                  <c:v>1696.46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12157.329999999998</c:v>
                </c:pt>
                <c:pt idx="400">
                  <c:v>12157.329999999998</c:v>
                </c:pt>
                <c:pt idx="401">
                  <c:v>12157.329999999998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10153.209999999999</c:v>
                </c:pt>
                <c:pt idx="407">
                  <c:v>0</c:v>
                </c:pt>
                <c:pt idx="408">
                  <c:v>9476.41</c:v>
                </c:pt>
                <c:pt idx="409">
                  <c:v>676.8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2004.12</c:v>
                </c:pt>
                <c:pt idx="414">
                  <c:v>0</c:v>
                </c:pt>
                <c:pt idx="415">
                  <c:v>676.89</c:v>
                </c:pt>
                <c:pt idx="416">
                  <c:v>1327.23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2815.85</c:v>
                </c:pt>
                <c:pt idx="424">
                  <c:v>2815.85</c:v>
                </c:pt>
                <c:pt idx="425">
                  <c:v>2815.85</c:v>
                </c:pt>
                <c:pt idx="426">
                  <c:v>2815.85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2815.85</c:v>
                </c:pt>
                <c:pt idx="438">
                  <c:v>2815.85</c:v>
                </c:pt>
                <c:pt idx="439">
                  <c:v>23544.879999999997</c:v>
                </c:pt>
                <c:pt idx="440">
                  <c:v>5886.1200000000008</c:v>
                </c:pt>
                <c:pt idx="441">
                  <c:v>5886.1200000000008</c:v>
                </c:pt>
                <c:pt idx="442">
                  <c:v>5743.5800000000008</c:v>
                </c:pt>
                <c:pt idx="443">
                  <c:v>4645.3</c:v>
                </c:pt>
                <c:pt idx="444">
                  <c:v>4645.3</c:v>
                </c:pt>
                <c:pt idx="445">
                  <c:v>0</c:v>
                </c:pt>
                <c:pt idx="446">
                  <c:v>0</c:v>
                </c:pt>
                <c:pt idx="447">
                  <c:v>331.81</c:v>
                </c:pt>
                <c:pt idx="448">
                  <c:v>331.81</c:v>
                </c:pt>
                <c:pt idx="449">
                  <c:v>766.47</c:v>
                </c:pt>
                <c:pt idx="450">
                  <c:v>766.47</c:v>
                </c:pt>
                <c:pt idx="451">
                  <c:v>142.54</c:v>
                </c:pt>
                <c:pt idx="452">
                  <c:v>142.54</c:v>
                </c:pt>
                <c:pt idx="453">
                  <c:v>142.54</c:v>
                </c:pt>
                <c:pt idx="454">
                  <c:v>0</c:v>
                </c:pt>
                <c:pt idx="455">
                  <c:v>0</c:v>
                </c:pt>
                <c:pt idx="456">
                  <c:v>17658.759999999998</c:v>
                </c:pt>
                <c:pt idx="457">
                  <c:v>17658.759999999998</c:v>
                </c:pt>
                <c:pt idx="458">
                  <c:v>17230.73</c:v>
                </c:pt>
                <c:pt idx="459">
                  <c:v>13935.89</c:v>
                </c:pt>
                <c:pt idx="460">
                  <c:v>13935.89</c:v>
                </c:pt>
                <c:pt idx="461">
                  <c:v>0</c:v>
                </c:pt>
                <c:pt idx="462">
                  <c:v>0</c:v>
                </c:pt>
                <c:pt idx="463">
                  <c:v>995.42</c:v>
                </c:pt>
                <c:pt idx="464">
                  <c:v>995.42</c:v>
                </c:pt>
                <c:pt idx="465">
                  <c:v>2299.42</c:v>
                </c:pt>
                <c:pt idx="466">
                  <c:v>2299.42</c:v>
                </c:pt>
                <c:pt idx="467">
                  <c:v>428.03</c:v>
                </c:pt>
                <c:pt idx="468">
                  <c:v>428.03</c:v>
                </c:pt>
                <c:pt idx="469">
                  <c:v>428.03</c:v>
                </c:pt>
                <c:pt idx="470">
                  <c:v>4034.77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4034.77</c:v>
                </c:pt>
                <c:pt idx="477">
                  <c:v>4034.77</c:v>
                </c:pt>
                <c:pt idx="478">
                  <c:v>4034.77</c:v>
                </c:pt>
                <c:pt idx="479">
                  <c:v>4034.77</c:v>
                </c:pt>
                <c:pt idx="480">
                  <c:v>4034.77</c:v>
                </c:pt>
                <c:pt idx="481">
                  <c:v>38539.53</c:v>
                </c:pt>
                <c:pt idx="482">
                  <c:v>8968.8799999999992</c:v>
                </c:pt>
                <c:pt idx="483">
                  <c:v>8968.8799999999992</c:v>
                </c:pt>
                <c:pt idx="484">
                  <c:v>8968.8799999999992</c:v>
                </c:pt>
                <c:pt idx="485">
                  <c:v>8291.98</c:v>
                </c:pt>
                <c:pt idx="486">
                  <c:v>5690.62</c:v>
                </c:pt>
                <c:pt idx="487">
                  <c:v>530.89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1367.04</c:v>
                </c:pt>
                <c:pt idx="492">
                  <c:v>703.43</c:v>
                </c:pt>
                <c:pt idx="493">
                  <c:v>676.89</c:v>
                </c:pt>
                <c:pt idx="494">
                  <c:v>676.89</c:v>
                </c:pt>
                <c:pt idx="495">
                  <c:v>26863.1</c:v>
                </c:pt>
                <c:pt idx="496">
                  <c:v>26863.1</c:v>
                </c:pt>
                <c:pt idx="497">
                  <c:v>26863.1</c:v>
                </c:pt>
                <c:pt idx="498">
                  <c:v>24845.71</c:v>
                </c:pt>
                <c:pt idx="499">
                  <c:v>2654.46</c:v>
                </c:pt>
                <c:pt idx="500">
                  <c:v>6636.14</c:v>
                </c:pt>
                <c:pt idx="501">
                  <c:v>7299.75</c:v>
                </c:pt>
                <c:pt idx="502">
                  <c:v>1327.23</c:v>
                </c:pt>
                <c:pt idx="503">
                  <c:v>6928.13</c:v>
                </c:pt>
                <c:pt idx="504">
                  <c:v>2017.39</c:v>
                </c:pt>
                <c:pt idx="505">
                  <c:v>2017.39</c:v>
                </c:pt>
                <c:pt idx="506">
                  <c:v>2707.55</c:v>
                </c:pt>
                <c:pt idx="507">
                  <c:v>2707.55</c:v>
                </c:pt>
                <c:pt idx="508">
                  <c:v>2707.55</c:v>
                </c:pt>
                <c:pt idx="509">
                  <c:v>2030.66</c:v>
                </c:pt>
                <c:pt idx="510">
                  <c:v>1592.67</c:v>
                </c:pt>
                <c:pt idx="511">
                  <c:v>437.99</c:v>
                </c:pt>
                <c:pt idx="512">
                  <c:v>676.89</c:v>
                </c:pt>
                <c:pt idx="513">
                  <c:v>663.61</c:v>
                </c:pt>
                <c:pt idx="514">
                  <c:v>663.61</c:v>
                </c:pt>
                <c:pt idx="515">
                  <c:v>663.61</c:v>
                </c:pt>
                <c:pt idx="516">
                  <c:v>663.61</c:v>
                </c:pt>
                <c:pt idx="517">
                  <c:v>663.61</c:v>
                </c:pt>
                <c:pt idx="518">
                  <c:v>9622.4</c:v>
                </c:pt>
                <c:pt idx="519">
                  <c:v>9622.4</c:v>
                </c:pt>
                <c:pt idx="520">
                  <c:v>9622.4</c:v>
                </c:pt>
                <c:pt idx="521">
                  <c:v>2189.9299999999998</c:v>
                </c:pt>
                <c:pt idx="522">
                  <c:v>2189.9299999999998</c:v>
                </c:pt>
                <c:pt idx="523">
                  <c:v>0</c:v>
                </c:pt>
                <c:pt idx="524">
                  <c:v>0</c:v>
                </c:pt>
                <c:pt idx="525">
                  <c:v>7432.48</c:v>
                </c:pt>
                <c:pt idx="526">
                  <c:v>7432.48</c:v>
                </c:pt>
                <c:pt idx="527">
                  <c:v>1356.27</c:v>
                </c:pt>
                <c:pt idx="528">
                  <c:v>1356.27</c:v>
                </c:pt>
                <c:pt idx="529">
                  <c:v>1356.27</c:v>
                </c:pt>
                <c:pt idx="530">
                  <c:v>1356.27</c:v>
                </c:pt>
                <c:pt idx="531">
                  <c:v>1356.27</c:v>
                </c:pt>
                <c:pt idx="532">
                  <c:v>1356.27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92972.33</c:v>
                </c:pt>
                <c:pt idx="539">
                  <c:v>66.36</c:v>
                </c:pt>
                <c:pt idx="540">
                  <c:v>66.36</c:v>
                </c:pt>
                <c:pt idx="541">
                  <c:v>66.36</c:v>
                </c:pt>
                <c:pt idx="542">
                  <c:v>66.36</c:v>
                </c:pt>
                <c:pt idx="543">
                  <c:v>66.36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8">
                  <c:v>92905.97</c:v>
                </c:pt>
                <c:pt idx="549">
                  <c:v>39816.85</c:v>
                </c:pt>
                <c:pt idx="550">
                  <c:v>39816.85</c:v>
                </c:pt>
                <c:pt idx="551">
                  <c:v>39816.85</c:v>
                </c:pt>
                <c:pt idx="552">
                  <c:v>39816.85</c:v>
                </c:pt>
                <c:pt idx="553">
                  <c:v>53089.120000000003</c:v>
                </c:pt>
                <c:pt idx="554">
                  <c:v>53089.120000000003</c:v>
                </c:pt>
                <c:pt idx="555">
                  <c:v>53089.120000000003</c:v>
                </c:pt>
                <c:pt idx="556">
                  <c:v>53089.120000000003</c:v>
                </c:pt>
                <c:pt idx="557">
                  <c:v>3591802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BD-4436-BFCF-C0AEE9BEF82D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'POSEBNI DIO'!$A$5:$A$562</c:f>
              <c:strCache>
                <c:ptCount val="558"/>
                <c:pt idx="0">
                  <c:v>Šifra</c:v>
                </c:pt>
                <c:pt idx="1">
                  <c:v>Glava 003006 </c:v>
                </c:pt>
                <c:pt idx="2">
                  <c:v>Glavni program P52 </c:v>
                </c:pt>
                <c:pt idx="3">
                  <c:v>PROGRAM 1001</c:v>
                </c:pt>
                <c:pt idx="4">
                  <c:v>Tekući projekt T100011</c:v>
                </c:pt>
                <c:pt idx="5">
                  <c:v>5.Đ.</c:v>
                </c:pt>
                <c:pt idx="6">
                  <c:v>3</c:v>
                </c:pt>
                <c:pt idx="7">
                  <c:v>37</c:v>
                </c:pt>
                <c:pt idx="8">
                  <c:v>372</c:v>
                </c:pt>
                <c:pt idx="9">
                  <c:v>3722</c:v>
                </c:pt>
                <c:pt idx="10">
                  <c:v>Glavni program P15 </c:v>
                </c:pt>
                <c:pt idx="11">
                  <c:v>PROGRAM 1001</c:v>
                </c:pt>
                <c:pt idx="12">
                  <c:v>A100003</c:v>
                </c:pt>
                <c:pt idx="13">
                  <c:v>3223</c:v>
                </c:pt>
                <c:pt idx="14">
                  <c:v>Glava 004002</c:v>
                </c:pt>
                <c:pt idx="15">
                  <c:v>Glavni program P51 </c:v>
                </c:pt>
                <c:pt idx="16">
                  <c:v>PROGRAM 1001</c:v>
                </c:pt>
                <c:pt idx="17">
                  <c:v>Kapitalni projekt K100151</c:v>
                </c:pt>
                <c:pt idx="18">
                  <c:v>1.1.</c:v>
                </c:pt>
                <c:pt idx="19">
                  <c:v>4</c:v>
                </c:pt>
                <c:pt idx="20">
                  <c:v>45</c:v>
                </c:pt>
                <c:pt idx="21">
                  <c:v>451</c:v>
                </c:pt>
                <c:pt idx="22">
                  <c:v>4511</c:v>
                </c:pt>
                <c:pt idx="23">
                  <c:v>4511</c:v>
                </c:pt>
                <c:pt idx="24">
                  <c:v>Izvor 1.1</c:v>
                </c:pt>
                <c:pt idx="25">
                  <c:v>4511</c:v>
                </c:pt>
                <c:pt idx="26">
                  <c:v>Izvor 4.1</c:v>
                </c:pt>
                <c:pt idx="27">
                  <c:v>4511</c:v>
                </c:pt>
                <c:pt idx="28">
                  <c:v>Kapitalni projekt K100141</c:v>
                </c:pt>
                <c:pt idx="29">
                  <c:v>Izvor 1.1.</c:v>
                </c:pt>
                <c:pt idx="30">
                  <c:v>4</c:v>
                </c:pt>
                <c:pt idx="31">
                  <c:v>42</c:v>
                </c:pt>
                <c:pt idx="32">
                  <c:v>421</c:v>
                </c:pt>
                <c:pt idx="33">
                  <c:v>4212</c:v>
                </c:pt>
                <c:pt idx="34">
                  <c:v>Izvor 1.1.</c:v>
                </c:pt>
                <c:pt idx="35">
                  <c:v>4</c:v>
                </c:pt>
                <c:pt idx="36">
                  <c:v>42</c:v>
                </c:pt>
                <c:pt idx="37">
                  <c:v>421</c:v>
                </c:pt>
                <c:pt idx="38">
                  <c:v>4212</c:v>
                </c:pt>
                <c:pt idx="39">
                  <c:v>Izvor 5.</c:v>
                </c:pt>
                <c:pt idx="40">
                  <c:v>4</c:v>
                </c:pt>
                <c:pt idx="41">
                  <c:v>42</c:v>
                </c:pt>
                <c:pt idx="42">
                  <c:v>421</c:v>
                </c:pt>
                <c:pt idx="43">
                  <c:v>4212</c:v>
                </c:pt>
                <c:pt idx="44">
                  <c:v>Glavni program P15 </c:v>
                </c:pt>
                <c:pt idx="45">
                  <c:v>PROGRAM 1001</c:v>
                </c:pt>
                <c:pt idx="46">
                  <c:v>A100001</c:v>
                </c:pt>
                <c:pt idx="47">
                  <c:v>4.1.</c:v>
                </c:pt>
                <c:pt idx="48">
                  <c:v>3</c:v>
                </c:pt>
                <c:pt idx="49">
                  <c:v>32</c:v>
                </c:pt>
                <c:pt idx="50">
                  <c:v>321</c:v>
                </c:pt>
                <c:pt idx="51">
                  <c:v>3211</c:v>
                </c:pt>
                <c:pt idx="52">
                  <c:v>3213</c:v>
                </c:pt>
                <c:pt idx="53">
                  <c:v>3214</c:v>
                </c:pt>
                <c:pt idx="54">
                  <c:v>322</c:v>
                </c:pt>
                <c:pt idx="55">
                  <c:v>3221</c:v>
                </c:pt>
                <c:pt idx="56">
                  <c:v>3223</c:v>
                </c:pt>
                <c:pt idx="57">
                  <c:v>3225</c:v>
                </c:pt>
                <c:pt idx="58">
                  <c:v>3227</c:v>
                </c:pt>
                <c:pt idx="59">
                  <c:v>323</c:v>
                </c:pt>
                <c:pt idx="60">
                  <c:v>3231</c:v>
                </c:pt>
                <c:pt idx="61">
                  <c:v>3233</c:v>
                </c:pt>
                <c:pt idx="62">
                  <c:v>3234</c:v>
                </c:pt>
                <c:pt idx="63">
                  <c:v>3235</c:v>
                </c:pt>
                <c:pt idx="64">
                  <c:v>3236</c:v>
                </c:pt>
                <c:pt idx="65">
                  <c:v>3237</c:v>
                </c:pt>
                <c:pt idx="66">
                  <c:v>3238</c:v>
                </c:pt>
                <c:pt idx="67">
                  <c:v>3239</c:v>
                </c:pt>
                <c:pt idx="68">
                  <c:v>329</c:v>
                </c:pt>
                <c:pt idx="69">
                  <c:v>3292</c:v>
                </c:pt>
                <c:pt idx="70">
                  <c:v>3293</c:v>
                </c:pt>
                <c:pt idx="71">
                  <c:v>3294</c:v>
                </c:pt>
                <c:pt idx="72">
                  <c:v>3295</c:v>
                </c:pt>
                <c:pt idx="73">
                  <c:v>3299</c:v>
                </c:pt>
                <c:pt idx="74">
                  <c:v>34</c:v>
                </c:pt>
                <c:pt idx="75">
                  <c:v>343</c:v>
                </c:pt>
                <c:pt idx="76">
                  <c:v>3431</c:v>
                </c:pt>
                <c:pt idx="77">
                  <c:v>A100002 </c:v>
                </c:pt>
                <c:pt idx="78">
                  <c:v>4.1.</c:v>
                </c:pt>
                <c:pt idx="79">
                  <c:v>3</c:v>
                </c:pt>
                <c:pt idx="80">
                  <c:v>32</c:v>
                </c:pt>
                <c:pt idx="81">
                  <c:v>322</c:v>
                </c:pt>
                <c:pt idx="82">
                  <c:v>3224</c:v>
                </c:pt>
                <c:pt idx="83">
                  <c:v>323</c:v>
                </c:pt>
                <c:pt idx="84">
                  <c:v>3232</c:v>
                </c:pt>
                <c:pt idx="85">
                  <c:v>3237</c:v>
                </c:pt>
                <c:pt idx="86">
                  <c:v>Glava 004004 </c:v>
                </c:pt>
                <c:pt idx="87">
                  <c:v>Glavni program P17</c:v>
                </c:pt>
                <c:pt idx="88">
                  <c:v>PROGRAM 1001</c:v>
                </c:pt>
                <c:pt idx="89">
                  <c:v>T100002</c:v>
                </c:pt>
                <c:pt idx="90">
                  <c:v>1.1.</c:v>
                </c:pt>
                <c:pt idx="91">
                  <c:v>32</c:v>
                </c:pt>
                <c:pt idx="92">
                  <c:v>329</c:v>
                </c:pt>
                <c:pt idx="93">
                  <c:v>3299</c:v>
                </c:pt>
                <c:pt idx="94">
                  <c:v> T100003</c:v>
                </c:pt>
                <c:pt idx="95">
                  <c:v>1.1.</c:v>
                </c:pt>
                <c:pt idx="96">
                  <c:v>3</c:v>
                </c:pt>
                <c:pt idx="97">
                  <c:v>32</c:v>
                </c:pt>
                <c:pt idx="98">
                  <c:v>329</c:v>
                </c:pt>
                <c:pt idx="99">
                  <c:v>3291</c:v>
                </c:pt>
                <c:pt idx="100">
                  <c:v>3299</c:v>
                </c:pt>
                <c:pt idx="101">
                  <c:v>T100027</c:v>
                </c:pt>
                <c:pt idx="102">
                  <c:v>1.1</c:v>
                </c:pt>
                <c:pt idx="103">
                  <c:v>3</c:v>
                </c:pt>
                <c:pt idx="104">
                  <c:v>32</c:v>
                </c:pt>
                <c:pt idx="105">
                  <c:v>329</c:v>
                </c:pt>
                <c:pt idx="106">
                  <c:v>3291</c:v>
                </c:pt>
                <c:pt idx="107">
                  <c:v>3299</c:v>
                </c:pt>
                <c:pt idx="108">
                  <c:v>T100040</c:v>
                </c:pt>
                <c:pt idx="109">
                  <c:v>1.1.</c:v>
                </c:pt>
                <c:pt idx="110">
                  <c:v>3</c:v>
                </c:pt>
                <c:pt idx="111">
                  <c:v>32</c:v>
                </c:pt>
                <c:pt idx="112">
                  <c:v>323</c:v>
                </c:pt>
                <c:pt idx="113">
                  <c:v>3237</c:v>
                </c:pt>
                <c:pt idx="114">
                  <c:v>T100041 </c:v>
                </c:pt>
                <c:pt idx="115">
                  <c:v>1.1.</c:v>
                </c:pt>
                <c:pt idx="116">
                  <c:v>3</c:v>
                </c:pt>
                <c:pt idx="117">
                  <c:v>32</c:v>
                </c:pt>
                <c:pt idx="118">
                  <c:v>323</c:v>
                </c:pt>
                <c:pt idx="119">
                  <c:v>3237</c:v>
                </c:pt>
                <c:pt idx="120">
                  <c:v>T100054 </c:v>
                </c:pt>
                <c:pt idx="121">
                  <c:v>1.1.</c:v>
                </c:pt>
                <c:pt idx="122">
                  <c:v>3</c:v>
                </c:pt>
                <c:pt idx="123">
                  <c:v>31</c:v>
                </c:pt>
                <c:pt idx="124">
                  <c:v>311</c:v>
                </c:pt>
                <c:pt idx="125">
                  <c:v>3111</c:v>
                </c:pt>
                <c:pt idx="126">
                  <c:v>312</c:v>
                </c:pt>
                <c:pt idx="127">
                  <c:v>3121</c:v>
                </c:pt>
                <c:pt idx="128">
                  <c:v>313</c:v>
                </c:pt>
                <c:pt idx="129">
                  <c:v>3132</c:v>
                </c:pt>
                <c:pt idx="130">
                  <c:v>32</c:v>
                </c:pt>
                <c:pt idx="131">
                  <c:v>321</c:v>
                </c:pt>
                <c:pt idx="132">
                  <c:v>3211</c:v>
                </c:pt>
                <c:pt idx="133">
                  <c:v>3212</c:v>
                </c:pt>
                <c:pt idx="134">
                  <c:v>5.T.</c:v>
                </c:pt>
                <c:pt idx="135">
                  <c:v>3</c:v>
                </c:pt>
                <c:pt idx="136">
                  <c:v>31</c:v>
                </c:pt>
                <c:pt idx="137">
                  <c:v>311</c:v>
                </c:pt>
                <c:pt idx="138">
                  <c:v>3111</c:v>
                </c:pt>
                <c:pt idx="139">
                  <c:v>312</c:v>
                </c:pt>
                <c:pt idx="140">
                  <c:v>3121</c:v>
                </c:pt>
                <c:pt idx="141">
                  <c:v>313</c:v>
                </c:pt>
                <c:pt idx="142">
                  <c:v>3132</c:v>
                </c:pt>
                <c:pt idx="143">
                  <c:v>32</c:v>
                </c:pt>
                <c:pt idx="144">
                  <c:v>321</c:v>
                </c:pt>
                <c:pt idx="145">
                  <c:v>3211</c:v>
                </c:pt>
                <c:pt idx="146">
                  <c:v>3212</c:v>
                </c:pt>
                <c:pt idx="147">
                  <c:v>T100055 </c:v>
                </c:pt>
                <c:pt idx="148">
                  <c:v>1.1.</c:v>
                </c:pt>
                <c:pt idx="149">
                  <c:v>3</c:v>
                </c:pt>
                <c:pt idx="150">
                  <c:v>31</c:v>
                </c:pt>
                <c:pt idx="151">
                  <c:v>311</c:v>
                </c:pt>
                <c:pt idx="152">
                  <c:v>3111</c:v>
                </c:pt>
                <c:pt idx="153">
                  <c:v>312</c:v>
                </c:pt>
                <c:pt idx="154">
                  <c:v>3121</c:v>
                </c:pt>
                <c:pt idx="155">
                  <c:v>313</c:v>
                </c:pt>
                <c:pt idx="156">
                  <c:v>3132</c:v>
                </c:pt>
                <c:pt idx="157">
                  <c:v>32</c:v>
                </c:pt>
                <c:pt idx="158">
                  <c:v>321</c:v>
                </c:pt>
                <c:pt idx="159">
                  <c:v>3211</c:v>
                </c:pt>
                <c:pt idx="160">
                  <c:v>3212</c:v>
                </c:pt>
                <c:pt idx="161">
                  <c:v>5.T.</c:v>
                </c:pt>
                <c:pt idx="162">
                  <c:v>3</c:v>
                </c:pt>
                <c:pt idx="163">
                  <c:v>31</c:v>
                </c:pt>
                <c:pt idx="164">
                  <c:v>311</c:v>
                </c:pt>
                <c:pt idx="165">
                  <c:v>3111</c:v>
                </c:pt>
                <c:pt idx="166">
                  <c:v>312</c:v>
                </c:pt>
                <c:pt idx="167">
                  <c:v>3121</c:v>
                </c:pt>
                <c:pt idx="168">
                  <c:v>313</c:v>
                </c:pt>
                <c:pt idx="169">
                  <c:v>3132</c:v>
                </c:pt>
                <c:pt idx="170">
                  <c:v>32</c:v>
                </c:pt>
                <c:pt idx="171">
                  <c:v>321</c:v>
                </c:pt>
                <c:pt idx="172">
                  <c:v>3211</c:v>
                </c:pt>
                <c:pt idx="173">
                  <c:v>3212</c:v>
                </c:pt>
                <c:pt idx="174">
                  <c:v>T100057</c:v>
                </c:pt>
                <c:pt idx="175">
                  <c:v>1.1.</c:v>
                </c:pt>
                <c:pt idx="176">
                  <c:v>3</c:v>
                </c:pt>
                <c:pt idx="177">
                  <c:v>31</c:v>
                </c:pt>
                <c:pt idx="178">
                  <c:v>311</c:v>
                </c:pt>
                <c:pt idx="179">
                  <c:v>3111</c:v>
                </c:pt>
                <c:pt idx="180">
                  <c:v>312</c:v>
                </c:pt>
                <c:pt idx="181">
                  <c:v>3121</c:v>
                </c:pt>
                <c:pt idx="182">
                  <c:v>313</c:v>
                </c:pt>
                <c:pt idx="183">
                  <c:v>3132</c:v>
                </c:pt>
                <c:pt idx="184">
                  <c:v>32</c:v>
                </c:pt>
                <c:pt idx="185">
                  <c:v>321</c:v>
                </c:pt>
                <c:pt idx="186">
                  <c:v>3211</c:v>
                </c:pt>
                <c:pt idx="187">
                  <c:v>3212</c:v>
                </c:pt>
                <c:pt idx="188">
                  <c:v>5.T.</c:v>
                </c:pt>
                <c:pt idx="189">
                  <c:v>3</c:v>
                </c:pt>
                <c:pt idx="190">
                  <c:v>31</c:v>
                </c:pt>
                <c:pt idx="191">
                  <c:v>311</c:v>
                </c:pt>
                <c:pt idx="192">
                  <c:v>31111</c:v>
                </c:pt>
                <c:pt idx="193">
                  <c:v>312</c:v>
                </c:pt>
                <c:pt idx="194">
                  <c:v>3121</c:v>
                </c:pt>
                <c:pt idx="195">
                  <c:v>313</c:v>
                </c:pt>
                <c:pt idx="196">
                  <c:v>3132</c:v>
                </c:pt>
                <c:pt idx="197">
                  <c:v>32</c:v>
                </c:pt>
                <c:pt idx="198">
                  <c:v>321</c:v>
                </c:pt>
                <c:pt idx="199">
                  <c:v>3211</c:v>
                </c:pt>
                <c:pt idx="200">
                  <c:v>3212</c:v>
                </c:pt>
                <c:pt idx="201">
                  <c:v>T100058</c:v>
                </c:pt>
                <c:pt idx="202">
                  <c:v>1.1.</c:v>
                </c:pt>
                <c:pt idx="203">
                  <c:v>3</c:v>
                </c:pt>
                <c:pt idx="204">
                  <c:v>31</c:v>
                </c:pt>
                <c:pt idx="205">
                  <c:v>311</c:v>
                </c:pt>
                <c:pt idx="206">
                  <c:v>3111</c:v>
                </c:pt>
                <c:pt idx="207">
                  <c:v>312</c:v>
                </c:pt>
                <c:pt idx="208">
                  <c:v>3121</c:v>
                </c:pt>
                <c:pt idx="209">
                  <c:v>313</c:v>
                </c:pt>
                <c:pt idx="210">
                  <c:v>3132</c:v>
                </c:pt>
                <c:pt idx="211">
                  <c:v>32</c:v>
                </c:pt>
                <c:pt idx="212">
                  <c:v>321</c:v>
                </c:pt>
                <c:pt idx="213">
                  <c:v>3211</c:v>
                </c:pt>
                <c:pt idx="214">
                  <c:v>3212</c:v>
                </c:pt>
                <c:pt idx="215">
                  <c:v>5.T.</c:v>
                </c:pt>
                <c:pt idx="216">
                  <c:v>3</c:v>
                </c:pt>
                <c:pt idx="217">
                  <c:v>31</c:v>
                </c:pt>
                <c:pt idx="218">
                  <c:v>311</c:v>
                </c:pt>
                <c:pt idx="219">
                  <c:v>31111</c:v>
                </c:pt>
                <c:pt idx="220">
                  <c:v>312</c:v>
                </c:pt>
                <c:pt idx="221">
                  <c:v>3121</c:v>
                </c:pt>
                <c:pt idx="222">
                  <c:v>313</c:v>
                </c:pt>
                <c:pt idx="223">
                  <c:v>3132</c:v>
                </c:pt>
                <c:pt idx="224">
                  <c:v>32</c:v>
                </c:pt>
                <c:pt idx="225">
                  <c:v>321</c:v>
                </c:pt>
                <c:pt idx="226">
                  <c:v>3211</c:v>
                </c:pt>
                <c:pt idx="227">
                  <c:v>3212</c:v>
                </c:pt>
                <c:pt idx="228">
                  <c:v>Program 1002   </c:v>
                </c:pt>
                <c:pt idx="229">
                  <c:v>T100001 </c:v>
                </c:pt>
                <c:pt idx="230">
                  <c:v>1.1.</c:v>
                </c:pt>
                <c:pt idx="231">
                  <c:v>4</c:v>
                </c:pt>
                <c:pt idx="232">
                  <c:v>42</c:v>
                </c:pt>
                <c:pt idx="233">
                  <c:v>422</c:v>
                </c:pt>
                <c:pt idx="234">
                  <c:v>4221</c:v>
                </c:pt>
                <c:pt idx="235">
                  <c:v>4227</c:v>
                </c:pt>
                <c:pt idx="236">
                  <c:v>T100002</c:v>
                </c:pt>
                <c:pt idx="237">
                  <c:v>1.1.</c:v>
                </c:pt>
                <c:pt idx="238">
                  <c:v>4</c:v>
                </c:pt>
                <c:pt idx="239">
                  <c:v>45</c:v>
                </c:pt>
                <c:pt idx="240">
                  <c:v>451</c:v>
                </c:pt>
                <c:pt idx="241">
                  <c:v>4511</c:v>
                </c:pt>
                <c:pt idx="242">
                  <c:v>Tekući projekt T100016 </c:v>
                </c:pt>
                <c:pt idx="243">
                  <c:v>4</c:v>
                </c:pt>
                <c:pt idx="244">
                  <c:v>424</c:v>
                </c:pt>
                <c:pt idx="245">
                  <c:v>4241</c:v>
                </c:pt>
                <c:pt idx="246">
                  <c:v>42411</c:v>
                </c:pt>
                <c:pt idx="247">
                  <c:v>Program 1003  </c:v>
                </c:pt>
                <c:pt idx="248">
                  <c:v>A100001 </c:v>
                </c:pt>
                <c:pt idx="249">
                  <c:v>1.1.</c:v>
                </c:pt>
                <c:pt idx="250">
                  <c:v>3</c:v>
                </c:pt>
                <c:pt idx="251">
                  <c:v>32</c:v>
                </c:pt>
                <c:pt idx="252">
                  <c:v>323</c:v>
                </c:pt>
                <c:pt idx="253">
                  <c:v>3232</c:v>
                </c:pt>
                <c:pt idx="254">
                  <c:v>Glava 004008 </c:v>
                </c:pt>
                <c:pt idx="255">
                  <c:v>Glavni program P63 </c:v>
                </c:pt>
                <c:pt idx="256">
                  <c:v>Program 1001 </c:v>
                </c:pt>
                <c:pt idx="257">
                  <c:v>A100001</c:v>
                </c:pt>
                <c:pt idx="258">
                  <c:v>3.3.</c:v>
                </c:pt>
                <c:pt idx="259">
                  <c:v>3</c:v>
                </c:pt>
                <c:pt idx="260">
                  <c:v>32</c:v>
                </c:pt>
                <c:pt idx="261">
                  <c:v>321</c:v>
                </c:pt>
                <c:pt idx="262">
                  <c:v>3211</c:v>
                </c:pt>
                <c:pt idx="263">
                  <c:v>3213</c:v>
                </c:pt>
                <c:pt idx="264">
                  <c:v>3214</c:v>
                </c:pt>
                <c:pt idx="265">
                  <c:v>322</c:v>
                </c:pt>
                <c:pt idx="266">
                  <c:v>3221</c:v>
                </c:pt>
                <c:pt idx="267">
                  <c:v>3223</c:v>
                </c:pt>
                <c:pt idx="268">
                  <c:v>3224</c:v>
                </c:pt>
                <c:pt idx="269">
                  <c:v>3225</c:v>
                </c:pt>
                <c:pt idx="270">
                  <c:v>3227</c:v>
                </c:pt>
                <c:pt idx="271">
                  <c:v>323</c:v>
                </c:pt>
                <c:pt idx="272">
                  <c:v>3231</c:v>
                </c:pt>
                <c:pt idx="273">
                  <c:v>3232</c:v>
                </c:pt>
                <c:pt idx="274">
                  <c:v>3234</c:v>
                </c:pt>
                <c:pt idx="275">
                  <c:v>3235</c:v>
                </c:pt>
                <c:pt idx="276">
                  <c:v>3236</c:v>
                </c:pt>
                <c:pt idx="277">
                  <c:v>3237</c:v>
                </c:pt>
                <c:pt idx="278">
                  <c:v>3238</c:v>
                </c:pt>
                <c:pt idx="279">
                  <c:v>3239</c:v>
                </c:pt>
                <c:pt idx="280">
                  <c:v>329</c:v>
                </c:pt>
                <c:pt idx="281">
                  <c:v>3292</c:v>
                </c:pt>
                <c:pt idx="282">
                  <c:v>3293</c:v>
                </c:pt>
                <c:pt idx="283">
                  <c:v>3294</c:v>
                </c:pt>
                <c:pt idx="284">
                  <c:v>3295</c:v>
                </c:pt>
                <c:pt idx="285">
                  <c:v>3299</c:v>
                </c:pt>
                <c:pt idx="286">
                  <c:v>34</c:v>
                </c:pt>
                <c:pt idx="287">
                  <c:v>343</c:v>
                </c:pt>
                <c:pt idx="288">
                  <c:v>3431</c:v>
                </c:pt>
                <c:pt idx="289">
                  <c:v>37</c:v>
                </c:pt>
                <c:pt idx="290">
                  <c:v>372</c:v>
                </c:pt>
                <c:pt idx="291">
                  <c:v>3722</c:v>
                </c:pt>
                <c:pt idx="292">
                  <c:v>4</c:v>
                </c:pt>
                <c:pt idx="293">
                  <c:v>42</c:v>
                </c:pt>
                <c:pt idx="294">
                  <c:v>424</c:v>
                </c:pt>
                <c:pt idx="295">
                  <c:v>4241</c:v>
                </c:pt>
                <c:pt idx="296">
                  <c:v>4.L.</c:v>
                </c:pt>
                <c:pt idx="297">
                  <c:v>3</c:v>
                </c:pt>
                <c:pt idx="298">
                  <c:v>32</c:v>
                </c:pt>
                <c:pt idx="299">
                  <c:v>321</c:v>
                </c:pt>
                <c:pt idx="300">
                  <c:v>3211</c:v>
                </c:pt>
                <c:pt idx="301">
                  <c:v>3213</c:v>
                </c:pt>
                <c:pt idx="302">
                  <c:v>322</c:v>
                </c:pt>
                <c:pt idx="303">
                  <c:v>3221</c:v>
                </c:pt>
                <c:pt idx="304">
                  <c:v>3224</c:v>
                </c:pt>
                <c:pt idx="305">
                  <c:v>3225</c:v>
                </c:pt>
                <c:pt idx="306">
                  <c:v>323</c:v>
                </c:pt>
                <c:pt idx="307">
                  <c:v>3231</c:v>
                </c:pt>
                <c:pt idx="308">
                  <c:v>3232</c:v>
                </c:pt>
                <c:pt idx="309">
                  <c:v>3239</c:v>
                </c:pt>
                <c:pt idx="310">
                  <c:v>329</c:v>
                </c:pt>
                <c:pt idx="311">
                  <c:v>3292</c:v>
                </c:pt>
                <c:pt idx="312">
                  <c:v>3299</c:v>
                </c:pt>
                <c:pt idx="313">
                  <c:v>5.K.</c:v>
                </c:pt>
                <c:pt idx="314">
                  <c:v>3</c:v>
                </c:pt>
                <c:pt idx="315">
                  <c:v>32</c:v>
                </c:pt>
                <c:pt idx="316">
                  <c:v>321</c:v>
                </c:pt>
                <c:pt idx="317">
                  <c:v>3211</c:v>
                </c:pt>
                <c:pt idx="318">
                  <c:v>3213</c:v>
                </c:pt>
                <c:pt idx="319">
                  <c:v>3214</c:v>
                </c:pt>
                <c:pt idx="320">
                  <c:v>3</c:v>
                </c:pt>
                <c:pt idx="321">
                  <c:v>32</c:v>
                </c:pt>
                <c:pt idx="322">
                  <c:v>322</c:v>
                </c:pt>
                <c:pt idx="323">
                  <c:v>3221</c:v>
                </c:pt>
                <c:pt idx="324">
                  <c:v>3225</c:v>
                </c:pt>
                <c:pt idx="325">
                  <c:v>323</c:v>
                </c:pt>
                <c:pt idx="326">
                  <c:v>3231</c:v>
                </c:pt>
                <c:pt idx="327">
                  <c:v>3232</c:v>
                </c:pt>
                <c:pt idx="328">
                  <c:v>3236</c:v>
                </c:pt>
                <c:pt idx="329">
                  <c:v>3239</c:v>
                </c:pt>
                <c:pt idx="330">
                  <c:v>329</c:v>
                </c:pt>
                <c:pt idx="331">
                  <c:v>3299</c:v>
                </c:pt>
                <c:pt idx="332">
                  <c:v>3299</c:v>
                </c:pt>
                <c:pt idx="333">
                  <c:v>6.3.</c:v>
                </c:pt>
                <c:pt idx="334">
                  <c:v>3</c:v>
                </c:pt>
                <c:pt idx="335">
                  <c:v>32</c:v>
                </c:pt>
                <c:pt idx="336">
                  <c:v>329</c:v>
                </c:pt>
                <c:pt idx="337">
                  <c:v>3225</c:v>
                </c:pt>
                <c:pt idx="338">
                  <c:v>3299</c:v>
                </c:pt>
                <c:pt idx="339">
                  <c:v>A100002</c:v>
                </c:pt>
                <c:pt idx="340">
                  <c:v>5.K.</c:v>
                </c:pt>
                <c:pt idx="341">
                  <c:v>3</c:v>
                </c:pt>
                <c:pt idx="342">
                  <c:v>31</c:v>
                </c:pt>
                <c:pt idx="343">
                  <c:v>311</c:v>
                </c:pt>
                <c:pt idx="344">
                  <c:v>3111</c:v>
                </c:pt>
                <c:pt idx="345">
                  <c:v>3113</c:v>
                </c:pt>
                <c:pt idx="346">
                  <c:v>3114</c:v>
                </c:pt>
                <c:pt idx="347">
                  <c:v>312</c:v>
                </c:pt>
                <c:pt idx="348">
                  <c:v>3121</c:v>
                </c:pt>
                <c:pt idx="349">
                  <c:v>313</c:v>
                </c:pt>
                <c:pt idx="350">
                  <c:v>3132</c:v>
                </c:pt>
                <c:pt idx="351">
                  <c:v>32</c:v>
                </c:pt>
                <c:pt idx="352">
                  <c:v>321</c:v>
                </c:pt>
                <c:pt idx="353">
                  <c:v>3212</c:v>
                </c:pt>
                <c:pt idx="354">
                  <c:v>329</c:v>
                </c:pt>
                <c:pt idx="355">
                  <c:v>3295</c:v>
                </c:pt>
                <c:pt idx="356">
                  <c:v>3.3.</c:v>
                </c:pt>
                <c:pt idx="357">
                  <c:v>3</c:v>
                </c:pt>
                <c:pt idx="358">
                  <c:v>31</c:v>
                </c:pt>
                <c:pt idx="359">
                  <c:v>311</c:v>
                </c:pt>
                <c:pt idx="360">
                  <c:v>3113</c:v>
                </c:pt>
                <c:pt idx="361">
                  <c:v>312</c:v>
                </c:pt>
                <c:pt idx="362">
                  <c:v>3121</c:v>
                </c:pt>
                <c:pt idx="363">
                  <c:v>313</c:v>
                </c:pt>
                <c:pt idx="364">
                  <c:v>3132</c:v>
                </c:pt>
                <c:pt idx="365">
                  <c:v>32</c:v>
                </c:pt>
                <c:pt idx="366">
                  <c:v>3212</c:v>
                </c:pt>
                <c:pt idx="367">
                  <c:v>3238</c:v>
                </c:pt>
                <c:pt idx="368">
                  <c:v>3431</c:v>
                </c:pt>
                <c:pt idx="369">
                  <c:v>3722</c:v>
                </c:pt>
                <c:pt idx="371">
                  <c:v>T100003 </c:v>
                </c:pt>
                <c:pt idx="372">
                  <c:v>4.L.</c:v>
                </c:pt>
                <c:pt idx="373">
                  <c:v>3</c:v>
                </c:pt>
                <c:pt idx="374">
                  <c:v>32</c:v>
                </c:pt>
                <c:pt idx="375">
                  <c:v>321</c:v>
                </c:pt>
                <c:pt idx="376">
                  <c:v>3211</c:v>
                </c:pt>
                <c:pt idx="377">
                  <c:v>3213</c:v>
                </c:pt>
                <c:pt idx="378">
                  <c:v>3214</c:v>
                </c:pt>
                <c:pt idx="379">
                  <c:v>322</c:v>
                </c:pt>
                <c:pt idx="380">
                  <c:v>3221</c:v>
                </c:pt>
                <c:pt idx="381">
                  <c:v>3222</c:v>
                </c:pt>
                <c:pt idx="382">
                  <c:v>3223</c:v>
                </c:pt>
                <c:pt idx="383">
                  <c:v>3224</c:v>
                </c:pt>
                <c:pt idx="384">
                  <c:v>3225</c:v>
                </c:pt>
                <c:pt idx="385">
                  <c:v>3227</c:v>
                </c:pt>
                <c:pt idx="386">
                  <c:v>323</c:v>
                </c:pt>
                <c:pt idx="387">
                  <c:v>3231</c:v>
                </c:pt>
                <c:pt idx="388">
                  <c:v>3232</c:v>
                </c:pt>
                <c:pt idx="389">
                  <c:v>3234</c:v>
                </c:pt>
                <c:pt idx="390">
                  <c:v>3235</c:v>
                </c:pt>
                <c:pt idx="391">
                  <c:v>3236</c:v>
                </c:pt>
                <c:pt idx="392">
                  <c:v>3238</c:v>
                </c:pt>
                <c:pt idx="393">
                  <c:v>3239</c:v>
                </c:pt>
                <c:pt idx="394">
                  <c:v>329</c:v>
                </c:pt>
                <c:pt idx="395">
                  <c:v>3293</c:v>
                </c:pt>
                <c:pt idx="396">
                  <c:v>34</c:v>
                </c:pt>
                <c:pt idx="397">
                  <c:v>343</c:v>
                </c:pt>
                <c:pt idx="398">
                  <c:v>3431</c:v>
                </c:pt>
                <c:pt idx="399">
                  <c:v>5.K.</c:v>
                </c:pt>
                <c:pt idx="400">
                  <c:v>3</c:v>
                </c:pt>
                <c:pt idx="401">
                  <c:v>32</c:v>
                </c:pt>
                <c:pt idx="402">
                  <c:v>321</c:v>
                </c:pt>
                <c:pt idx="403">
                  <c:v>3211</c:v>
                </c:pt>
                <c:pt idx="404">
                  <c:v>3213</c:v>
                </c:pt>
                <c:pt idx="405">
                  <c:v>3214</c:v>
                </c:pt>
                <c:pt idx="406">
                  <c:v>322</c:v>
                </c:pt>
                <c:pt idx="407">
                  <c:v>3221</c:v>
                </c:pt>
                <c:pt idx="408">
                  <c:v>3222</c:v>
                </c:pt>
                <c:pt idx="409">
                  <c:v>3223</c:v>
                </c:pt>
                <c:pt idx="410">
                  <c:v>3224</c:v>
                </c:pt>
                <c:pt idx="411">
                  <c:v>3225</c:v>
                </c:pt>
                <c:pt idx="412">
                  <c:v>3227</c:v>
                </c:pt>
                <c:pt idx="413">
                  <c:v>323</c:v>
                </c:pt>
                <c:pt idx="414">
                  <c:v>3232</c:v>
                </c:pt>
                <c:pt idx="415">
                  <c:v>3234</c:v>
                </c:pt>
                <c:pt idx="416">
                  <c:v>3236</c:v>
                </c:pt>
                <c:pt idx="417">
                  <c:v>3239</c:v>
                </c:pt>
                <c:pt idx="418">
                  <c:v>329</c:v>
                </c:pt>
                <c:pt idx="419">
                  <c:v>3293</c:v>
                </c:pt>
                <c:pt idx="420">
                  <c:v>34</c:v>
                </c:pt>
                <c:pt idx="421">
                  <c:v>343</c:v>
                </c:pt>
                <c:pt idx="422">
                  <c:v>3431</c:v>
                </c:pt>
                <c:pt idx="423">
                  <c:v>T100004 </c:v>
                </c:pt>
                <c:pt idx="424">
                  <c:v>6.3.</c:v>
                </c:pt>
                <c:pt idx="425">
                  <c:v>3</c:v>
                </c:pt>
                <c:pt idx="426">
                  <c:v>32</c:v>
                </c:pt>
                <c:pt idx="427">
                  <c:v>321</c:v>
                </c:pt>
                <c:pt idx="428">
                  <c:v>3211</c:v>
                </c:pt>
                <c:pt idx="429">
                  <c:v>3213</c:v>
                </c:pt>
                <c:pt idx="430">
                  <c:v>322</c:v>
                </c:pt>
                <c:pt idx="431">
                  <c:v>3221</c:v>
                </c:pt>
                <c:pt idx="432">
                  <c:v>3225</c:v>
                </c:pt>
                <c:pt idx="433">
                  <c:v>3227</c:v>
                </c:pt>
                <c:pt idx="434">
                  <c:v>323</c:v>
                </c:pt>
                <c:pt idx="435">
                  <c:v>3237</c:v>
                </c:pt>
                <c:pt idx="436">
                  <c:v>3239</c:v>
                </c:pt>
                <c:pt idx="437">
                  <c:v>329</c:v>
                </c:pt>
                <c:pt idx="438">
                  <c:v>3299</c:v>
                </c:pt>
                <c:pt idx="439">
                  <c:v>T100006 </c:v>
                </c:pt>
                <c:pt idx="440">
                  <c:v>4.L.</c:v>
                </c:pt>
                <c:pt idx="441">
                  <c:v>3</c:v>
                </c:pt>
                <c:pt idx="442">
                  <c:v>31</c:v>
                </c:pt>
                <c:pt idx="443">
                  <c:v>311</c:v>
                </c:pt>
                <c:pt idx="444">
                  <c:v>3111</c:v>
                </c:pt>
                <c:pt idx="445">
                  <c:v>3113</c:v>
                </c:pt>
                <c:pt idx="446">
                  <c:v>3114</c:v>
                </c:pt>
                <c:pt idx="447">
                  <c:v>312</c:v>
                </c:pt>
                <c:pt idx="448">
                  <c:v>3121</c:v>
                </c:pt>
                <c:pt idx="449">
                  <c:v>313</c:v>
                </c:pt>
                <c:pt idx="450">
                  <c:v>3132</c:v>
                </c:pt>
                <c:pt idx="451">
                  <c:v>32</c:v>
                </c:pt>
                <c:pt idx="452">
                  <c:v>321</c:v>
                </c:pt>
                <c:pt idx="453">
                  <c:v>3212</c:v>
                </c:pt>
                <c:pt idx="454">
                  <c:v>322</c:v>
                </c:pt>
                <c:pt idx="455">
                  <c:v>3221</c:v>
                </c:pt>
                <c:pt idx="456">
                  <c:v>5.K.</c:v>
                </c:pt>
                <c:pt idx="457">
                  <c:v>3</c:v>
                </c:pt>
                <c:pt idx="458">
                  <c:v>31</c:v>
                </c:pt>
                <c:pt idx="459">
                  <c:v>311</c:v>
                </c:pt>
                <c:pt idx="460">
                  <c:v>3111</c:v>
                </c:pt>
                <c:pt idx="461">
                  <c:v>3113</c:v>
                </c:pt>
                <c:pt idx="462">
                  <c:v>3114</c:v>
                </c:pt>
                <c:pt idx="463">
                  <c:v>312</c:v>
                </c:pt>
                <c:pt idx="464">
                  <c:v>3121</c:v>
                </c:pt>
                <c:pt idx="465">
                  <c:v>313</c:v>
                </c:pt>
                <c:pt idx="466">
                  <c:v>3132</c:v>
                </c:pt>
                <c:pt idx="467">
                  <c:v>32</c:v>
                </c:pt>
                <c:pt idx="468">
                  <c:v>321</c:v>
                </c:pt>
                <c:pt idx="469">
                  <c:v>3212</c:v>
                </c:pt>
                <c:pt idx="470">
                  <c:v>T100008 </c:v>
                </c:pt>
                <c:pt idx="471">
                  <c:v>3.3.</c:v>
                </c:pt>
                <c:pt idx="472">
                  <c:v>3</c:v>
                </c:pt>
                <c:pt idx="473">
                  <c:v>32</c:v>
                </c:pt>
                <c:pt idx="474">
                  <c:v>329</c:v>
                </c:pt>
                <c:pt idx="475">
                  <c:v>3299</c:v>
                </c:pt>
                <c:pt idx="476">
                  <c:v>4.L.</c:v>
                </c:pt>
                <c:pt idx="477">
                  <c:v>3</c:v>
                </c:pt>
                <c:pt idx="478">
                  <c:v>32</c:v>
                </c:pt>
                <c:pt idx="479">
                  <c:v>329</c:v>
                </c:pt>
                <c:pt idx="480">
                  <c:v>3299</c:v>
                </c:pt>
                <c:pt idx="481">
                  <c:v>T100012 </c:v>
                </c:pt>
                <c:pt idx="482">
                  <c:v>3.3.</c:v>
                </c:pt>
                <c:pt idx="483">
                  <c:v>4</c:v>
                </c:pt>
                <c:pt idx="484">
                  <c:v>42</c:v>
                </c:pt>
                <c:pt idx="485">
                  <c:v>422</c:v>
                </c:pt>
                <c:pt idx="486">
                  <c:v>4221</c:v>
                </c:pt>
                <c:pt idx="487">
                  <c:v>4222</c:v>
                </c:pt>
                <c:pt idx="488">
                  <c:v>4223</c:v>
                </c:pt>
                <c:pt idx="489">
                  <c:v>4224</c:v>
                </c:pt>
                <c:pt idx="490">
                  <c:v>4225</c:v>
                </c:pt>
                <c:pt idx="491">
                  <c:v>4226</c:v>
                </c:pt>
                <c:pt idx="492">
                  <c:v>4227</c:v>
                </c:pt>
                <c:pt idx="493">
                  <c:v>424</c:v>
                </c:pt>
                <c:pt idx="494">
                  <c:v>4241</c:v>
                </c:pt>
                <c:pt idx="495">
                  <c:v>5.K.</c:v>
                </c:pt>
                <c:pt idx="496">
                  <c:v>4</c:v>
                </c:pt>
                <c:pt idx="497">
                  <c:v>42</c:v>
                </c:pt>
                <c:pt idx="498">
                  <c:v>422</c:v>
                </c:pt>
                <c:pt idx="499">
                  <c:v>4222</c:v>
                </c:pt>
                <c:pt idx="500">
                  <c:v>4221</c:v>
                </c:pt>
                <c:pt idx="501">
                  <c:v>4223</c:v>
                </c:pt>
                <c:pt idx="502">
                  <c:v>4224</c:v>
                </c:pt>
                <c:pt idx="503">
                  <c:v>4225</c:v>
                </c:pt>
                <c:pt idx="504">
                  <c:v>424</c:v>
                </c:pt>
                <c:pt idx="505">
                  <c:v>4241</c:v>
                </c:pt>
                <c:pt idx="506">
                  <c:v>6.3.</c:v>
                </c:pt>
                <c:pt idx="507">
                  <c:v>4</c:v>
                </c:pt>
                <c:pt idx="508">
                  <c:v>42</c:v>
                </c:pt>
                <c:pt idx="509">
                  <c:v>422</c:v>
                </c:pt>
                <c:pt idx="510">
                  <c:v>4222</c:v>
                </c:pt>
                <c:pt idx="511">
                  <c:v>4221</c:v>
                </c:pt>
                <c:pt idx="512">
                  <c:v>4241</c:v>
                </c:pt>
                <c:pt idx="513">
                  <c:v>T1000013  3.3</c:v>
                </c:pt>
                <c:pt idx="514">
                  <c:v>4</c:v>
                </c:pt>
                <c:pt idx="515">
                  <c:v>45</c:v>
                </c:pt>
                <c:pt idx="516">
                  <c:v>451</c:v>
                </c:pt>
                <c:pt idx="517">
                  <c:v>4511</c:v>
                </c:pt>
                <c:pt idx="518">
                  <c:v>T1000014  5.k</c:v>
                </c:pt>
                <c:pt idx="519">
                  <c:v>3</c:v>
                </c:pt>
                <c:pt idx="520">
                  <c:v>32</c:v>
                </c:pt>
                <c:pt idx="521">
                  <c:v>322</c:v>
                </c:pt>
                <c:pt idx="522">
                  <c:v>3224</c:v>
                </c:pt>
                <c:pt idx="523">
                  <c:v>323</c:v>
                </c:pt>
                <c:pt idx="524">
                  <c:v>3232</c:v>
                </c:pt>
                <c:pt idx="525">
                  <c:v>329</c:v>
                </c:pt>
                <c:pt idx="526">
                  <c:v>3299</c:v>
                </c:pt>
                <c:pt idx="527">
                  <c:v>T100027</c:v>
                </c:pt>
                <c:pt idx="528">
                  <c:v>5.K.</c:v>
                </c:pt>
                <c:pt idx="529">
                  <c:v>3</c:v>
                </c:pt>
                <c:pt idx="530">
                  <c:v>38</c:v>
                </c:pt>
                <c:pt idx="531">
                  <c:v>381</c:v>
                </c:pt>
                <c:pt idx="532">
                  <c:v>3812</c:v>
                </c:pt>
                <c:pt idx="533">
                  <c:v>3.3.</c:v>
                </c:pt>
                <c:pt idx="534">
                  <c:v>3</c:v>
                </c:pt>
                <c:pt idx="535">
                  <c:v>38</c:v>
                </c:pt>
                <c:pt idx="536">
                  <c:v>381</c:v>
                </c:pt>
                <c:pt idx="537">
                  <c:v>3812</c:v>
                </c:pt>
                <c:pt idx="538">
                  <c:v>T100020 </c:v>
                </c:pt>
                <c:pt idx="539">
                  <c:v>3.3.</c:v>
                </c:pt>
                <c:pt idx="540">
                  <c:v>3</c:v>
                </c:pt>
                <c:pt idx="541">
                  <c:v>37</c:v>
                </c:pt>
                <c:pt idx="542">
                  <c:v>372</c:v>
                </c:pt>
                <c:pt idx="543">
                  <c:v>3722</c:v>
                </c:pt>
                <c:pt idx="544">
                  <c:v>4</c:v>
                </c:pt>
                <c:pt idx="545">
                  <c:v>42</c:v>
                </c:pt>
                <c:pt idx="546">
                  <c:v>424</c:v>
                </c:pt>
                <c:pt idx="547">
                  <c:v>4241</c:v>
                </c:pt>
                <c:pt idx="548">
                  <c:v>5.K.</c:v>
                </c:pt>
                <c:pt idx="549">
                  <c:v>3</c:v>
                </c:pt>
                <c:pt idx="550">
                  <c:v>37</c:v>
                </c:pt>
                <c:pt idx="551">
                  <c:v>372</c:v>
                </c:pt>
                <c:pt idx="552">
                  <c:v>3722</c:v>
                </c:pt>
                <c:pt idx="553">
                  <c:v>4</c:v>
                </c:pt>
                <c:pt idx="554">
                  <c:v>42</c:v>
                </c:pt>
                <c:pt idx="555">
                  <c:v>424</c:v>
                </c:pt>
                <c:pt idx="556">
                  <c:v>4241</c:v>
                </c:pt>
                <c:pt idx="557">
                  <c:v>UKUPNO</c:v>
                </c:pt>
              </c:strCache>
            </c:strRef>
          </c:cat>
          <c:val>
            <c:numRef>
              <c:f>'POSEBNI DIO'!$F$5:$F$562</c:f>
              <c:numCache>
                <c:formatCode>#,##0.00</c:formatCode>
                <c:ptCount val="558"/>
                <c:pt idx="0" formatCode="General">
                  <c:v>0</c:v>
                </c:pt>
                <c:pt idx="1">
                  <c:v>600</c:v>
                </c:pt>
                <c:pt idx="2">
                  <c:v>600</c:v>
                </c:pt>
                <c:pt idx="3">
                  <c:v>600</c:v>
                </c:pt>
                <c:pt idx="4">
                  <c:v>600</c:v>
                </c:pt>
                <c:pt idx="5">
                  <c:v>600</c:v>
                </c:pt>
                <c:pt idx="6">
                  <c:v>600</c:v>
                </c:pt>
                <c:pt idx="7">
                  <c:v>600</c:v>
                </c:pt>
                <c:pt idx="8">
                  <c:v>600</c:v>
                </c:pt>
                <c:pt idx="9">
                  <c:v>600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1300000</c:v>
                </c:pt>
                <c:pt idx="15">
                  <c:v>1300000</c:v>
                </c:pt>
                <c:pt idx="16">
                  <c:v>1300000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1300000</c:v>
                </c:pt>
                <c:pt idx="29">
                  <c:v>100000</c:v>
                </c:pt>
                <c:pt idx="30">
                  <c:v>100000</c:v>
                </c:pt>
                <c:pt idx="31">
                  <c:v>100000</c:v>
                </c:pt>
                <c:pt idx="32">
                  <c:v>100000</c:v>
                </c:pt>
                <c:pt idx="33">
                  <c:v>100000</c:v>
                </c:pt>
                <c:pt idx="34">
                  <c:v>200000</c:v>
                </c:pt>
                <c:pt idx="35">
                  <c:v>200000</c:v>
                </c:pt>
                <c:pt idx="36">
                  <c:v>200000</c:v>
                </c:pt>
                <c:pt idx="37">
                  <c:v>200000</c:v>
                </c:pt>
                <c:pt idx="38">
                  <c:v>200000</c:v>
                </c:pt>
                <c:pt idx="39">
                  <c:v>1000000</c:v>
                </c:pt>
                <c:pt idx="40">
                  <c:v>1000000</c:v>
                </c:pt>
                <c:pt idx="41">
                  <c:v>1000000</c:v>
                </c:pt>
                <c:pt idx="42">
                  <c:v>1000000</c:v>
                </c:pt>
                <c:pt idx="43">
                  <c:v>1000000</c:v>
                </c:pt>
                <c:pt idx="44">
                  <c:v>85080</c:v>
                </c:pt>
                <c:pt idx="45">
                  <c:v>85080</c:v>
                </c:pt>
                <c:pt idx="46">
                  <c:v>72675</c:v>
                </c:pt>
                <c:pt idx="47">
                  <c:v>72675</c:v>
                </c:pt>
                <c:pt idx="48">
                  <c:v>72675</c:v>
                </c:pt>
                <c:pt idx="49">
                  <c:v>71575</c:v>
                </c:pt>
                <c:pt idx="50">
                  <c:v>12000</c:v>
                </c:pt>
                <c:pt idx="51">
                  <c:v>8500</c:v>
                </c:pt>
                <c:pt idx="52">
                  <c:v>700</c:v>
                </c:pt>
                <c:pt idx="53">
                  <c:v>2800</c:v>
                </c:pt>
                <c:pt idx="54">
                  <c:v>39182</c:v>
                </c:pt>
                <c:pt idx="55">
                  <c:v>9000</c:v>
                </c:pt>
                <c:pt idx="56">
                  <c:v>28582</c:v>
                </c:pt>
                <c:pt idx="57">
                  <c:v>400</c:v>
                </c:pt>
                <c:pt idx="58">
                  <c:v>1200</c:v>
                </c:pt>
                <c:pt idx="59">
                  <c:v>18331.22</c:v>
                </c:pt>
                <c:pt idx="60">
                  <c:v>1799.29</c:v>
                </c:pt>
                <c:pt idx="61">
                  <c:v>265.45</c:v>
                </c:pt>
                <c:pt idx="62">
                  <c:v>5200</c:v>
                </c:pt>
                <c:pt idx="63">
                  <c:v>3500</c:v>
                </c:pt>
                <c:pt idx="64">
                  <c:v>4011.31</c:v>
                </c:pt>
                <c:pt idx="65">
                  <c:v>398.17</c:v>
                </c:pt>
                <c:pt idx="66">
                  <c:v>2757</c:v>
                </c:pt>
                <c:pt idx="67">
                  <c:v>400</c:v>
                </c:pt>
                <c:pt idx="68">
                  <c:v>2061.7799999999997</c:v>
                </c:pt>
                <c:pt idx="69">
                  <c:v>0</c:v>
                </c:pt>
                <c:pt idx="70">
                  <c:v>400</c:v>
                </c:pt>
                <c:pt idx="71">
                  <c:v>400</c:v>
                </c:pt>
                <c:pt idx="72">
                  <c:v>200</c:v>
                </c:pt>
                <c:pt idx="73">
                  <c:v>1061.78</c:v>
                </c:pt>
                <c:pt idx="74">
                  <c:v>1100</c:v>
                </c:pt>
                <c:pt idx="75">
                  <c:v>1100</c:v>
                </c:pt>
                <c:pt idx="76">
                  <c:v>1100</c:v>
                </c:pt>
                <c:pt idx="77">
                  <c:v>12405</c:v>
                </c:pt>
                <c:pt idx="78">
                  <c:v>12405</c:v>
                </c:pt>
                <c:pt idx="79">
                  <c:v>12405</c:v>
                </c:pt>
                <c:pt idx="80">
                  <c:v>12405</c:v>
                </c:pt>
                <c:pt idx="81">
                  <c:v>5905</c:v>
                </c:pt>
                <c:pt idx="82">
                  <c:v>5905</c:v>
                </c:pt>
                <c:pt idx="83">
                  <c:v>6500</c:v>
                </c:pt>
                <c:pt idx="84">
                  <c:v>6500</c:v>
                </c:pt>
                <c:pt idx="85">
                  <c:v>0</c:v>
                </c:pt>
                <c:pt idx="86">
                  <c:v>71519</c:v>
                </c:pt>
                <c:pt idx="87">
                  <c:v>71519</c:v>
                </c:pt>
                <c:pt idx="88">
                  <c:v>71519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488</c:v>
                </c:pt>
                <c:pt idx="95">
                  <c:v>488</c:v>
                </c:pt>
                <c:pt idx="96">
                  <c:v>488</c:v>
                </c:pt>
                <c:pt idx="97">
                  <c:v>488</c:v>
                </c:pt>
                <c:pt idx="98">
                  <c:v>488</c:v>
                </c:pt>
                <c:pt idx="99">
                  <c:v>271</c:v>
                </c:pt>
                <c:pt idx="100">
                  <c:v>217</c:v>
                </c:pt>
                <c:pt idx="101">
                  <c:v>5500</c:v>
                </c:pt>
                <c:pt idx="102">
                  <c:v>5500</c:v>
                </c:pt>
                <c:pt idx="103">
                  <c:v>5500</c:v>
                </c:pt>
                <c:pt idx="104">
                  <c:v>5500</c:v>
                </c:pt>
                <c:pt idx="105">
                  <c:v>5500</c:v>
                </c:pt>
                <c:pt idx="106">
                  <c:v>5500</c:v>
                </c:pt>
                <c:pt idx="107">
                  <c:v>5500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531</c:v>
                </c:pt>
                <c:pt idx="115">
                  <c:v>531</c:v>
                </c:pt>
                <c:pt idx="116">
                  <c:v>531</c:v>
                </c:pt>
                <c:pt idx="117">
                  <c:v>531</c:v>
                </c:pt>
                <c:pt idx="118">
                  <c:v>531</c:v>
                </c:pt>
                <c:pt idx="119">
                  <c:v>531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65000</c:v>
                </c:pt>
                <c:pt idx="175">
                  <c:v>18500</c:v>
                </c:pt>
                <c:pt idx="176">
                  <c:v>18500</c:v>
                </c:pt>
                <c:pt idx="177">
                  <c:v>18500</c:v>
                </c:pt>
                <c:pt idx="178">
                  <c:v>15000</c:v>
                </c:pt>
                <c:pt idx="179">
                  <c:v>15000</c:v>
                </c:pt>
                <c:pt idx="180">
                  <c:v>2000</c:v>
                </c:pt>
                <c:pt idx="181">
                  <c:v>2000</c:v>
                </c:pt>
                <c:pt idx="182">
                  <c:v>1000</c:v>
                </c:pt>
                <c:pt idx="183">
                  <c:v>1000</c:v>
                </c:pt>
                <c:pt idx="184">
                  <c:v>500</c:v>
                </c:pt>
                <c:pt idx="185">
                  <c:v>500</c:v>
                </c:pt>
                <c:pt idx="186">
                  <c:v>100</c:v>
                </c:pt>
                <c:pt idx="187">
                  <c:v>400</c:v>
                </c:pt>
                <c:pt idx="188">
                  <c:v>46500</c:v>
                </c:pt>
                <c:pt idx="189">
                  <c:v>46500</c:v>
                </c:pt>
                <c:pt idx="190">
                  <c:v>46500</c:v>
                </c:pt>
                <c:pt idx="191">
                  <c:v>20000</c:v>
                </c:pt>
                <c:pt idx="192">
                  <c:v>20000</c:v>
                </c:pt>
                <c:pt idx="193">
                  <c:v>8000</c:v>
                </c:pt>
                <c:pt idx="194">
                  <c:v>8000</c:v>
                </c:pt>
                <c:pt idx="195">
                  <c:v>8000</c:v>
                </c:pt>
                <c:pt idx="196">
                  <c:v>8000</c:v>
                </c:pt>
                <c:pt idx="197">
                  <c:v>10500</c:v>
                </c:pt>
                <c:pt idx="198">
                  <c:v>10500</c:v>
                </c:pt>
                <c:pt idx="199">
                  <c:v>500</c:v>
                </c:pt>
                <c:pt idx="200">
                  <c:v>10000</c:v>
                </c:pt>
                <c:pt idx="201">
                  <c:v>65000</c:v>
                </c:pt>
                <c:pt idx="202">
                  <c:v>18500</c:v>
                </c:pt>
                <c:pt idx="203">
                  <c:v>18500</c:v>
                </c:pt>
                <c:pt idx="204">
                  <c:v>18500</c:v>
                </c:pt>
                <c:pt idx="205">
                  <c:v>15000</c:v>
                </c:pt>
                <c:pt idx="206">
                  <c:v>15000</c:v>
                </c:pt>
                <c:pt idx="207">
                  <c:v>2000</c:v>
                </c:pt>
                <c:pt idx="208">
                  <c:v>2000</c:v>
                </c:pt>
                <c:pt idx="209">
                  <c:v>1000</c:v>
                </c:pt>
                <c:pt idx="210">
                  <c:v>1000</c:v>
                </c:pt>
                <c:pt idx="211">
                  <c:v>500</c:v>
                </c:pt>
                <c:pt idx="212">
                  <c:v>500</c:v>
                </c:pt>
                <c:pt idx="213">
                  <c:v>100</c:v>
                </c:pt>
                <c:pt idx="214">
                  <c:v>400</c:v>
                </c:pt>
                <c:pt idx="215">
                  <c:v>46500</c:v>
                </c:pt>
                <c:pt idx="216">
                  <c:v>46500</c:v>
                </c:pt>
                <c:pt idx="217">
                  <c:v>46500</c:v>
                </c:pt>
                <c:pt idx="218">
                  <c:v>20000</c:v>
                </c:pt>
                <c:pt idx="219">
                  <c:v>20000</c:v>
                </c:pt>
                <c:pt idx="220">
                  <c:v>8000</c:v>
                </c:pt>
                <c:pt idx="221">
                  <c:v>8000</c:v>
                </c:pt>
                <c:pt idx="222">
                  <c:v>8000</c:v>
                </c:pt>
                <c:pt idx="223">
                  <c:v>8000</c:v>
                </c:pt>
                <c:pt idx="224">
                  <c:v>10500</c:v>
                </c:pt>
                <c:pt idx="225">
                  <c:v>10500</c:v>
                </c:pt>
                <c:pt idx="226">
                  <c:v>500</c:v>
                </c:pt>
                <c:pt idx="227">
                  <c:v>10000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2134602.64</c:v>
                </c:pt>
                <c:pt idx="255">
                  <c:v>2134602.64</c:v>
                </c:pt>
                <c:pt idx="256">
                  <c:v>2134602.64</c:v>
                </c:pt>
                <c:pt idx="257">
                  <c:v>111618.04</c:v>
                </c:pt>
                <c:pt idx="258">
                  <c:v>27787.919999999998</c:v>
                </c:pt>
                <c:pt idx="259">
                  <c:v>27787.919999999998</c:v>
                </c:pt>
                <c:pt idx="260">
                  <c:v>27588.84</c:v>
                </c:pt>
                <c:pt idx="261">
                  <c:v>4089.33</c:v>
                </c:pt>
                <c:pt idx="262">
                  <c:v>1766.28</c:v>
                </c:pt>
                <c:pt idx="263">
                  <c:v>1526.71</c:v>
                </c:pt>
                <c:pt idx="264">
                  <c:v>796.34</c:v>
                </c:pt>
                <c:pt idx="265">
                  <c:v>7822.69</c:v>
                </c:pt>
                <c:pt idx="266">
                  <c:v>1025.95</c:v>
                </c:pt>
                <c:pt idx="267">
                  <c:v>4236.51</c:v>
                </c:pt>
                <c:pt idx="268">
                  <c:v>1659.04</c:v>
                </c:pt>
                <c:pt idx="269">
                  <c:v>744.31</c:v>
                </c:pt>
                <c:pt idx="270">
                  <c:v>156.88</c:v>
                </c:pt>
                <c:pt idx="271">
                  <c:v>12369.5</c:v>
                </c:pt>
                <c:pt idx="272">
                  <c:v>2780.54</c:v>
                </c:pt>
                <c:pt idx="273">
                  <c:v>3450.79</c:v>
                </c:pt>
                <c:pt idx="274">
                  <c:v>1911.21</c:v>
                </c:pt>
                <c:pt idx="275">
                  <c:v>929.06</c:v>
                </c:pt>
                <c:pt idx="276">
                  <c:v>132.72</c:v>
                </c:pt>
                <c:pt idx="277">
                  <c:v>1439.78</c:v>
                </c:pt>
                <c:pt idx="278">
                  <c:v>265.45</c:v>
                </c:pt>
                <c:pt idx="279">
                  <c:v>1459.95</c:v>
                </c:pt>
                <c:pt idx="280">
                  <c:v>3307.32</c:v>
                </c:pt>
                <c:pt idx="281">
                  <c:v>0</c:v>
                </c:pt>
                <c:pt idx="282">
                  <c:v>1353.77</c:v>
                </c:pt>
                <c:pt idx="283">
                  <c:v>135.38</c:v>
                </c:pt>
                <c:pt idx="284">
                  <c:v>398.17</c:v>
                </c:pt>
                <c:pt idx="285">
                  <c:v>1420</c:v>
                </c:pt>
                <c:pt idx="286">
                  <c:v>199.08</c:v>
                </c:pt>
                <c:pt idx="287">
                  <c:v>199.08</c:v>
                </c:pt>
                <c:pt idx="288">
                  <c:v>199.08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25965.360000000001</c:v>
                </c:pt>
                <c:pt idx="297">
                  <c:v>25965.360000000001</c:v>
                </c:pt>
                <c:pt idx="298">
                  <c:v>25965.360000000001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1447.74</c:v>
                </c:pt>
                <c:pt idx="303">
                  <c:v>1447.74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24517.62</c:v>
                </c:pt>
                <c:pt idx="311">
                  <c:v>1990.84</c:v>
                </c:pt>
                <c:pt idx="312">
                  <c:v>22526.78</c:v>
                </c:pt>
                <c:pt idx="313">
                  <c:v>55411.78</c:v>
                </c:pt>
                <c:pt idx="314">
                  <c:v>55411.78</c:v>
                </c:pt>
                <c:pt idx="315">
                  <c:v>55411.78</c:v>
                </c:pt>
                <c:pt idx="316">
                  <c:v>265.45</c:v>
                </c:pt>
                <c:pt idx="317">
                  <c:v>265.45</c:v>
                </c:pt>
                <c:pt idx="318">
                  <c:v>0</c:v>
                </c:pt>
                <c:pt idx="319">
                  <c:v>0</c:v>
                </c:pt>
                <c:pt idx="320">
                  <c:v>55146.33</c:v>
                </c:pt>
                <c:pt idx="321">
                  <c:v>55146.33</c:v>
                </c:pt>
                <c:pt idx="322">
                  <c:v>2720.82</c:v>
                </c:pt>
                <c:pt idx="323">
                  <c:v>1327.23</c:v>
                </c:pt>
                <c:pt idx="324">
                  <c:v>1393.59</c:v>
                </c:pt>
                <c:pt idx="325">
                  <c:v>4910.74</c:v>
                </c:pt>
                <c:pt idx="326">
                  <c:v>0</c:v>
                </c:pt>
                <c:pt idx="327">
                  <c:v>4910.74</c:v>
                </c:pt>
                <c:pt idx="328">
                  <c:v>0</c:v>
                </c:pt>
                <c:pt idx="329">
                  <c:v>0</c:v>
                </c:pt>
                <c:pt idx="330">
                  <c:v>47514.77</c:v>
                </c:pt>
                <c:pt idx="331">
                  <c:v>11679.61</c:v>
                </c:pt>
                <c:pt idx="332">
                  <c:v>35835.160000000003</c:v>
                </c:pt>
                <c:pt idx="333">
                  <c:v>2452.98</c:v>
                </c:pt>
                <c:pt idx="334">
                  <c:v>2452.98</c:v>
                </c:pt>
                <c:pt idx="335">
                  <c:v>2452.98</c:v>
                </c:pt>
                <c:pt idx="336">
                  <c:v>2030.66</c:v>
                </c:pt>
                <c:pt idx="337">
                  <c:v>422.32</c:v>
                </c:pt>
                <c:pt idx="338">
                  <c:v>2030.66</c:v>
                </c:pt>
                <c:pt idx="339">
                  <c:v>1781287.32</c:v>
                </c:pt>
                <c:pt idx="340">
                  <c:v>1276160.3899999999</c:v>
                </c:pt>
                <c:pt idx="341">
                  <c:v>1276160.3899999999</c:v>
                </c:pt>
                <c:pt idx="342">
                  <c:v>1692862.83</c:v>
                </c:pt>
                <c:pt idx="343">
                  <c:v>1453853.2100000002</c:v>
                </c:pt>
                <c:pt idx="344">
                  <c:v>1372671.05</c:v>
                </c:pt>
                <c:pt idx="345">
                  <c:v>56918.31</c:v>
                </c:pt>
                <c:pt idx="346">
                  <c:v>24263.85</c:v>
                </c:pt>
                <c:pt idx="347">
                  <c:v>59124.43</c:v>
                </c:pt>
                <c:pt idx="348">
                  <c:v>59124.43</c:v>
                </c:pt>
                <c:pt idx="349">
                  <c:v>179885.19</c:v>
                </c:pt>
                <c:pt idx="350">
                  <c:v>179885.19</c:v>
                </c:pt>
                <c:pt idx="351">
                  <c:v>83297.56</c:v>
                </c:pt>
                <c:pt idx="352">
                  <c:v>78519.539999999994</c:v>
                </c:pt>
                <c:pt idx="353">
                  <c:v>78519.539999999994</c:v>
                </c:pt>
                <c:pt idx="354">
                  <c:v>4778.0200000000004</c:v>
                </c:pt>
                <c:pt idx="355">
                  <c:v>4778.0200000000004</c:v>
                </c:pt>
                <c:pt idx="356">
                  <c:v>5126.93</c:v>
                </c:pt>
                <c:pt idx="357">
                  <c:v>5126.93</c:v>
                </c:pt>
                <c:pt idx="358">
                  <c:v>4513.49</c:v>
                </c:pt>
                <c:pt idx="359">
                  <c:v>2735</c:v>
                </c:pt>
                <c:pt idx="360">
                  <c:v>2735</c:v>
                </c:pt>
                <c:pt idx="361">
                  <c:v>1327.23</c:v>
                </c:pt>
                <c:pt idx="362">
                  <c:v>1327.23</c:v>
                </c:pt>
                <c:pt idx="363">
                  <c:v>451.26</c:v>
                </c:pt>
                <c:pt idx="364">
                  <c:v>451.26</c:v>
                </c:pt>
                <c:pt idx="365">
                  <c:v>613.44000000000005</c:v>
                </c:pt>
                <c:pt idx="366">
                  <c:v>613.44000000000005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68147.64</c:v>
                </c:pt>
                <c:pt idx="372">
                  <c:v>55990.310000000005</c:v>
                </c:pt>
                <c:pt idx="373">
                  <c:v>55990.310000000005</c:v>
                </c:pt>
                <c:pt idx="374">
                  <c:v>55990.310000000005</c:v>
                </c:pt>
                <c:pt idx="375">
                  <c:v>132.72</c:v>
                </c:pt>
                <c:pt idx="376">
                  <c:v>0</c:v>
                </c:pt>
                <c:pt idx="377">
                  <c:v>132.72</c:v>
                </c:pt>
                <c:pt idx="378">
                  <c:v>0</c:v>
                </c:pt>
                <c:pt idx="379">
                  <c:v>50354.37</c:v>
                </c:pt>
                <c:pt idx="380">
                  <c:v>1827.59</c:v>
                </c:pt>
                <c:pt idx="381">
                  <c:v>43798.53</c:v>
                </c:pt>
                <c:pt idx="382">
                  <c:v>563.14</c:v>
                </c:pt>
                <c:pt idx="383">
                  <c:v>2654.46</c:v>
                </c:pt>
                <c:pt idx="384">
                  <c:v>1099.21</c:v>
                </c:pt>
                <c:pt idx="385">
                  <c:v>411.44</c:v>
                </c:pt>
                <c:pt idx="386">
                  <c:v>3806.76</c:v>
                </c:pt>
                <c:pt idx="387">
                  <c:v>0</c:v>
                </c:pt>
                <c:pt idx="388">
                  <c:v>676.89</c:v>
                </c:pt>
                <c:pt idx="389">
                  <c:v>0</c:v>
                </c:pt>
                <c:pt idx="390">
                  <c:v>475.41</c:v>
                </c:pt>
                <c:pt idx="391">
                  <c:v>2654.46</c:v>
                </c:pt>
                <c:pt idx="392">
                  <c:v>0</c:v>
                </c:pt>
                <c:pt idx="393">
                  <c:v>0</c:v>
                </c:pt>
                <c:pt idx="394">
                  <c:v>1696.46</c:v>
                </c:pt>
                <c:pt idx="395">
                  <c:v>1696.46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12157.329999999998</c:v>
                </c:pt>
                <c:pt idx="400">
                  <c:v>12157.329999999998</c:v>
                </c:pt>
                <c:pt idx="401">
                  <c:v>12157.329999999998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10153.209999999999</c:v>
                </c:pt>
                <c:pt idx="407">
                  <c:v>0</c:v>
                </c:pt>
                <c:pt idx="408">
                  <c:v>9476.41</c:v>
                </c:pt>
                <c:pt idx="409">
                  <c:v>676.8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2004.12</c:v>
                </c:pt>
                <c:pt idx="414">
                  <c:v>0</c:v>
                </c:pt>
                <c:pt idx="415">
                  <c:v>676.89</c:v>
                </c:pt>
                <c:pt idx="416">
                  <c:v>1327.23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2815.85</c:v>
                </c:pt>
                <c:pt idx="424">
                  <c:v>2815.85</c:v>
                </c:pt>
                <c:pt idx="425">
                  <c:v>2815.85</c:v>
                </c:pt>
                <c:pt idx="426">
                  <c:v>2815.85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7">
                  <c:v>2815.85</c:v>
                </c:pt>
                <c:pt idx="438">
                  <c:v>2815.85</c:v>
                </c:pt>
                <c:pt idx="439">
                  <c:v>23544.879999999997</c:v>
                </c:pt>
                <c:pt idx="440">
                  <c:v>5886.1200000000008</c:v>
                </c:pt>
                <c:pt idx="441">
                  <c:v>5886.1200000000008</c:v>
                </c:pt>
                <c:pt idx="442">
                  <c:v>5743.5800000000008</c:v>
                </c:pt>
                <c:pt idx="443">
                  <c:v>4645.3</c:v>
                </c:pt>
                <c:pt idx="444">
                  <c:v>4645.3</c:v>
                </c:pt>
                <c:pt idx="445">
                  <c:v>0</c:v>
                </c:pt>
                <c:pt idx="446">
                  <c:v>0</c:v>
                </c:pt>
                <c:pt idx="447">
                  <c:v>331.81</c:v>
                </c:pt>
                <c:pt idx="448">
                  <c:v>331.81</c:v>
                </c:pt>
                <c:pt idx="449">
                  <c:v>766.47</c:v>
                </c:pt>
                <c:pt idx="450">
                  <c:v>766.47</c:v>
                </c:pt>
                <c:pt idx="451">
                  <c:v>142.54</c:v>
                </c:pt>
                <c:pt idx="452">
                  <c:v>142.54</c:v>
                </c:pt>
                <c:pt idx="453">
                  <c:v>142.54</c:v>
                </c:pt>
                <c:pt idx="454">
                  <c:v>0</c:v>
                </c:pt>
                <c:pt idx="455">
                  <c:v>0</c:v>
                </c:pt>
                <c:pt idx="456">
                  <c:v>17658.759999999998</c:v>
                </c:pt>
                <c:pt idx="457">
                  <c:v>17658.759999999998</c:v>
                </c:pt>
                <c:pt idx="458">
                  <c:v>17230.73</c:v>
                </c:pt>
                <c:pt idx="459">
                  <c:v>13935.89</c:v>
                </c:pt>
                <c:pt idx="460">
                  <c:v>13935.89</c:v>
                </c:pt>
                <c:pt idx="461">
                  <c:v>0</c:v>
                </c:pt>
                <c:pt idx="462">
                  <c:v>0</c:v>
                </c:pt>
                <c:pt idx="463">
                  <c:v>995.42</c:v>
                </c:pt>
                <c:pt idx="464">
                  <c:v>995.42</c:v>
                </c:pt>
                <c:pt idx="465">
                  <c:v>2299.42</c:v>
                </c:pt>
                <c:pt idx="466">
                  <c:v>2299.42</c:v>
                </c:pt>
                <c:pt idx="467">
                  <c:v>428.03</c:v>
                </c:pt>
                <c:pt idx="468">
                  <c:v>428.03</c:v>
                </c:pt>
                <c:pt idx="469">
                  <c:v>428.03</c:v>
                </c:pt>
                <c:pt idx="470">
                  <c:v>4034.77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4034.77</c:v>
                </c:pt>
                <c:pt idx="477">
                  <c:v>4034.77</c:v>
                </c:pt>
                <c:pt idx="478">
                  <c:v>4034.77</c:v>
                </c:pt>
                <c:pt idx="479">
                  <c:v>4034.77</c:v>
                </c:pt>
                <c:pt idx="480">
                  <c:v>4034.77</c:v>
                </c:pt>
                <c:pt idx="481">
                  <c:v>38539.53</c:v>
                </c:pt>
                <c:pt idx="482">
                  <c:v>8968.8799999999992</c:v>
                </c:pt>
                <c:pt idx="483">
                  <c:v>8968.8799999999992</c:v>
                </c:pt>
                <c:pt idx="484">
                  <c:v>8968.8799999999992</c:v>
                </c:pt>
                <c:pt idx="485">
                  <c:v>8291.98</c:v>
                </c:pt>
                <c:pt idx="486">
                  <c:v>5690.62</c:v>
                </c:pt>
                <c:pt idx="487">
                  <c:v>530.89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1367.04</c:v>
                </c:pt>
                <c:pt idx="492">
                  <c:v>703.43</c:v>
                </c:pt>
                <c:pt idx="493">
                  <c:v>676.89</c:v>
                </c:pt>
                <c:pt idx="494">
                  <c:v>676.89</c:v>
                </c:pt>
                <c:pt idx="495">
                  <c:v>26863.1</c:v>
                </c:pt>
                <c:pt idx="496">
                  <c:v>26863.1</c:v>
                </c:pt>
                <c:pt idx="497">
                  <c:v>26863.1</c:v>
                </c:pt>
                <c:pt idx="498">
                  <c:v>24845.71</c:v>
                </c:pt>
                <c:pt idx="499">
                  <c:v>2654.46</c:v>
                </c:pt>
                <c:pt idx="500">
                  <c:v>6636.14</c:v>
                </c:pt>
                <c:pt idx="501">
                  <c:v>7299.75</c:v>
                </c:pt>
                <c:pt idx="502">
                  <c:v>1327.23</c:v>
                </c:pt>
                <c:pt idx="503">
                  <c:v>6928.13</c:v>
                </c:pt>
                <c:pt idx="504">
                  <c:v>2017.39</c:v>
                </c:pt>
                <c:pt idx="505">
                  <c:v>2017.39</c:v>
                </c:pt>
                <c:pt idx="506">
                  <c:v>2707.55</c:v>
                </c:pt>
                <c:pt idx="507">
                  <c:v>2707.55</c:v>
                </c:pt>
                <c:pt idx="508">
                  <c:v>2707.55</c:v>
                </c:pt>
                <c:pt idx="509">
                  <c:v>2030.33</c:v>
                </c:pt>
                <c:pt idx="510">
                  <c:v>1592.67</c:v>
                </c:pt>
                <c:pt idx="511">
                  <c:v>437.99</c:v>
                </c:pt>
                <c:pt idx="512">
                  <c:v>676.89</c:v>
                </c:pt>
                <c:pt idx="513">
                  <c:v>663.61</c:v>
                </c:pt>
                <c:pt idx="514">
                  <c:v>663.61</c:v>
                </c:pt>
                <c:pt idx="515">
                  <c:v>663.61</c:v>
                </c:pt>
                <c:pt idx="516">
                  <c:v>663.61</c:v>
                </c:pt>
                <c:pt idx="517">
                  <c:v>663.61</c:v>
                </c:pt>
                <c:pt idx="518">
                  <c:v>9622.4</c:v>
                </c:pt>
                <c:pt idx="519">
                  <c:v>9622.4</c:v>
                </c:pt>
                <c:pt idx="520">
                  <c:v>9622.4</c:v>
                </c:pt>
                <c:pt idx="521">
                  <c:v>2189.9299999999998</c:v>
                </c:pt>
                <c:pt idx="522">
                  <c:v>2189.9299999999998</c:v>
                </c:pt>
                <c:pt idx="523">
                  <c:v>0</c:v>
                </c:pt>
                <c:pt idx="524">
                  <c:v>0</c:v>
                </c:pt>
                <c:pt idx="525">
                  <c:v>7432.48</c:v>
                </c:pt>
                <c:pt idx="526">
                  <c:v>7432.48</c:v>
                </c:pt>
                <c:pt idx="527">
                  <c:v>1356.27</c:v>
                </c:pt>
                <c:pt idx="528">
                  <c:v>1356.27</c:v>
                </c:pt>
                <c:pt idx="529">
                  <c:v>1356.27</c:v>
                </c:pt>
                <c:pt idx="530">
                  <c:v>1356.27</c:v>
                </c:pt>
                <c:pt idx="531">
                  <c:v>1356.27</c:v>
                </c:pt>
                <c:pt idx="532">
                  <c:v>1356.27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92972.33</c:v>
                </c:pt>
                <c:pt idx="539">
                  <c:v>66.36</c:v>
                </c:pt>
                <c:pt idx="540">
                  <c:v>66.36</c:v>
                </c:pt>
                <c:pt idx="541">
                  <c:v>66.36</c:v>
                </c:pt>
                <c:pt idx="542">
                  <c:v>66.36</c:v>
                </c:pt>
                <c:pt idx="543">
                  <c:v>66.36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8">
                  <c:v>92905.97</c:v>
                </c:pt>
                <c:pt idx="549">
                  <c:v>39816.85</c:v>
                </c:pt>
                <c:pt idx="550">
                  <c:v>39816.85</c:v>
                </c:pt>
                <c:pt idx="551">
                  <c:v>39816.85</c:v>
                </c:pt>
                <c:pt idx="552">
                  <c:v>39816.85</c:v>
                </c:pt>
                <c:pt idx="553">
                  <c:v>53089.120000000003</c:v>
                </c:pt>
                <c:pt idx="554">
                  <c:v>53089.120000000003</c:v>
                </c:pt>
                <c:pt idx="555">
                  <c:v>53089.120000000003</c:v>
                </c:pt>
                <c:pt idx="556">
                  <c:v>53089.120000000003</c:v>
                </c:pt>
                <c:pt idx="557">
                  <c:v>3591802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BD-4436-BFCF-C0AEE9BEF82D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'POSEBNI DIO'!$A$5:$A$562</c:f>
              <c:strCache>
                <c:ptCount val="558"/>
                <c:pt idx="0">
                  <c:v>Šifra</c:v>
                </c:pt>
                <c:pt idx="1">
                  <c:v>Glava 003006 </c:v>
                </c:pt>
                <c:pt idx="2">
                  <c:v>Glavni program P52 </c:v>
                </c:pt>
                <c:pt idx="3">
                  <c:v>PROGRAM 1001</c:v>
                </c:pt>
                <c:pt idx="4">
                  <c:v>Tekući projekt T100011</c:v>
                </c:pt>
                <c:pt idx="5">
                  <c:v>5.Đ.</c:v>
                </c:pt>
                <c:pt idx="6">
                  <c:v>3</c:v>
                </c:pt>
                <c:pt idx="7">
                  <c:v>37</c:v>
                </c:pt>
                <c:pt idx="8">
                  <c:v>372</c:v>
                </c:pt>
                <c:pt idx="9">
                  <c:v>3722</c:v>
                </c:pt>
                <c:pt idx="10">
                  <c:v>Glavni program P15 </c:v>
                </c:pt>
                <c:pt idx="11">
                  <c:v>PROGRAM 1001</c:v>
                </c:pt>
                <c:pt idx="12">
                  <c:v>A100003</c:v>
                </c:pt>
                <c:pt idx="13">
                  <c:v>3223</c:v>
                </c:pt>
                <c:pt idx="14">
                  <c:v>Glava 004002</c:v>
                </c:pt>
                <c:pt idx="15">
                  <c:v>Glavni program P51 </c:v>
                </c:pt>
                <c:pt idx="16">
                  <c:v>PROGRAM 1001</c:v>
                </c:pt>
                <c:pt idx="17">
                  <c:v>Kapitalni projekt K100151</c:v>
                </c:pt>
                <c:pt idx="18">
                  <c:v>1.1.</c:v>
                </c:pt>
                <c:pt idx="19">
                  <c:v>4</c:v>
                </c:pt>
                <c:pt idx="20">
                  <c:v>45</c:v>
                </c:pt>
                <c:pt idx="21">
                  <c:v>451</c:v>
                </c:pt>
                <c:pt idx="22">
                  <c:v>4511</c:v>
                </c:pt>
                <c:pt idx="23">
                  <c:v>4511</c:v>
                </c:pt>
                <c:pt idx="24">
                  <c:v>Izvor 1.1</c:v>
                </c:pt>
                <c:pt idx="25">
                  <c:v>4511</c:v>
                </c:pt>
                <c:pt idx="26">
                  <c:v>Izvor 4.1</c:v>
                </c:pt>
                <c:pt idx="27">
                  <c:v>4511</c:v>
                </c:pt>
                <c:pt idx="28">
                  <c:v>Kapitalni projekt K100141</c:v>
                </c:pt>
                <c:pt idx="29">
                  <c:v>Izvor 1.1.</c:v>
                </c:pt>
                <c:pt idx="30">
                  <c:v>4</c:v>
                </c:pt>
                <c:pt idx="31">
                  <c:v>42</c:v>
                </c:pt>
                <c:pt idx="32">
                  <c:v>421</c:v>
                </c:pt>
                <c:pt idx="33">
                  <c:v>4212</c:v>
                </c:pt>
                <c:pt idx="34">
                  <c:v>Izvor 1.1.</c:v>
                </c:pt>
                <c:pt idx="35">
                  <c:v>4</c:v>
                </c:pt>
                <c:pt idx="36">
                  <c:v>42</c:v>
                </c:pt>
                <c:pt idx="37">
                  <c:v>421</c:v>
                </c:pt>
                <c:pt idx="38">
                  <c:v>4212</c:v>
                </c:pt>
                <c:pt idx="39">
                  <c:v>Izvor 5.</c:v>
                </c:pt>
                <c:pt idx="40">
                  <c:v>4</c:v>
                </c:pt>
                <c:pt idx="41">
                  <c:v>42</c:v>
                </c:pt>
                <c:pt idx="42">
                  <c:v>421</c:v>
                </c:pt>
                <c:pt idx="43">
                  <c:v>4212</c:v>
                </c:pt>
                <c:pt idx="44">
                  <c:v>Glavni program P15 </c:v>
                </c:pt>
                <c:pt idx="45">
                  <c:v>PROGRAM 1001</c:v>
                </c:pt>
                <c:pt idx="46">
                  <c:v>A100001</c:v>
                </c:pt>
                <c:pt idx="47">
                  <c:v>4.1.</c:v>
                </c:pt>
                <c:pt idx="48">
                  <c:v>3</c:v>
                </c:pt>
                <c:pt idx="49">
                  <c:v>32</c:v>
                </c:pt>
                <c:pt idx="50">
                  <c:v>321</c:v>
                </c:pt>
                <c:pt idx="51">
                  <c:v>3211</c:v>
                </c:pt>
                <c:pt idx="52">
                  <c:v>3213</c:v>
                </c:pt>
                <c:pt idx="53">
                  <c:v>3214</c:v>
                </c:pt>
                <c:pt idx="54">
                  <c:v>322</c:v>
                </c:pt>
                <c:pt idx="55">
                  <c:v>3221</c:v>
                </c:pt>
                <c:pt idx="56">
                  <c:v>3223</c:v>
                </c:pt>
                <c:pt idx="57">
                  <c:v>3225</c:v>
                </c:pt>
                <c:pt idx="58">
                  <c:v>3227</c:v>
                </c:pt>
                <c:pt idx="59">
                  <c:v>323</c:v>
                </c:pt>
                <c:pt idx="60">
                  <c:v>3231</c:v>
                </c:pt>
                <c:pt idx="61">
                  <c:v>3233</c:v>
                </c:pt>
                <c:pt idx="62">
                  <c:v>3234</c:v>
                </c:pt>
                <c:pt idx="63">
                  <c:v>3235</c:v>
                </c:pt>
                <c:pt idx="64">
                  <c:v>3236</c:v>
                </c:pt>
                <c:pt idx="65">
                  <c:v>3237</c:v>
                </c:pt>
                <c:pt idx="66">
                  <c:v>3238</c:v>
                </c:pt>
                <c:pt idx="67">
                  <c:v>3239</c:v>
                </c:pt>
                <c:pt idx="68">
                  <c:v>329</c:v>
                </c:pt>
                <c:pt idx="69">
                  <c:v>3292</c:v>
                </c:pt>
                <c:pt idx="70">
                  <c:v>3293</c:v>
                </c:pt>
                <c:pt idx="71">
                  <c:v>3294</c:v>
                </c:pt>
                <c:pt idx="72">
                  <c:v>3295</c:v>
                </c:pt>
                <c:pt idx="73">
                  <c:v>3299</c:v>
                </c:pt>
                <c:pt idx="74">
                  <c:v>34</c:v>
                </c:pt>
                <c:pt idx="75">
                  <c:v>343</c:v>
                </c:pt>
                <c:pt idx="76">
                  <c:v>3431</c:v>
                </c:pt>
                <c:pt idx="77">
                  <c:v>A100002 </c:v>
                </c:pt>
                <c:pt idx="78">
                  <c:v>4.1.</c:v>
                </c:pt>
                <c:pt idx="79">
                  <c:v>3</c:v>
                </c:pt>
                <c:pt idx="80">
                  <c:v>32</c:v>
                </c:pt>
                <c:pt idx="81">
                  <c:v>322</c:v>
                </c:pt>
                <c:pt idx="82">
                  <c:v>3224</c:v>
                </c:pt>
                <c:pt idx="83">
                  <c:v>323</c:v>
                </c:pt>
                <c:pt idx="84">
                  <c:v>3232</c:v>
                </c:pt>
                <c:pt idx="85">
                  <c:v>3237</c:v>
                </c:pt>
                <c:pt idx="86">
                  <c:v>Glava 004004 </c:v>
                </c:pt>
                <c:pt idx="87">
                  <c:v>Glavni program P17</c:v>
                </c:pt>
                <c:pt idx="88">
                  <c:v>PROGRAM 1001</c:v>
                </c:pt>
                <c:pt idx="89">
                  <c:v>T100002</c:v>
                </c:pt>
                <c:pt idx="90">
                  <c:v>1.1.</c:v>
                </c:pt>
                <c:pt idx="91">
                  <c:v>32</c:v>
                </c:pt>
                <c:pt idx="92">
                  <c:v>329</c:v>
                </c:pt>
                <c:pt idx="93">
                  <c:v>3299</c:v>
                </c:pt>
                <c:pt idx="94">
                  <c:v> T100003</c:v>
                </c:pt>
                <c:pt idx="95">
                  <c:v>1.1.</c:v>
                </c:pt>
                <c:pt idx="96">
                  <c:v>3</c:v>
                </c:pt>
                <c:pt idx="97">
                  <c:v>32</c:v>
                </c:pt>
                <c:pt idx="98">
                  <c:v>329</c:v>
                </c:pt>
                <c:pt idx="99">
                  <c:v>3291</c:v>
                </c:pt>
                <c:pt idx="100">
                  <c:v>3299</c:v>
                </c:pt>
                <c:pt idx="101">
                  <c:v>T100027</c:v>
                </c:pt>
                <c:pt idx="102">
                  <c:v>1.1</c:v>
                </c:pt>
                <c:pt idx="103">
                  <c:v>3</c:v>
                </c:pt>
                <c:pt idx="104">
                  <c:v>32</c:v>
                </c:pt>
                <c:pt idx="105">
                  <c:v>329</c:v>
                </c:pt>
                <c:pt idx="106">
                  <c:v>3291</c:v>
                </c:pt>
                <c:pt idx="107">
                  <c:v>3299</c:v>
                </c:pt>
                <c:pt idx="108">
                  <c:v>T100040</c:v>
                </c:pt>
                <c:pt idx="109">
                  <c:v>1.1.</c:v>
                </c:pt>
                <c:pt idx="110">
                  <c:v>3</c:v>
                </c:pt>
                <c:pt idx="111">
                  <c:v>32</c:v>
                </c:pt>
                <c:pt idx="112">
                  <c:v>323</c:v>
                </c:pt>
                <c:pt idx="113">
                  <c:v>3237</c:v>
                </c:pt>
                <c:pt idx="114">
                  <c:v>T100041 </c:v>
                </c:pt>
                <c:pt idx="115">
                  <c:v>1.1.</c:v>
                </c:pt>
                <c:pt idx="116">
                  <c:v>3</c:v>
                </c:pt>
                <c:pt idx="117">
                  <c:v>32</c:v>
                </c:pt>
                <c:pt idx="118">
                  <c:v>323</c:v>
                </c:pt>
                <c:pt idx="119">
                  <c:v>3237</c:v>
                </c:pt>
                <c:pt idx="120">
                  <c:v>T100054 </c:v>
                </c:pt>
                <c:pt idx="121">
                  <c:v>1.1.</c:v>
                </c:pt>
                <c:pt idx="122">
                  <c:v>3</c:v>
                </c:pt>
                <c:pt idx="123">
                  <c:v>31</c:v>
                </c:pt>
                <c:pt idx="124">
                  <c:v>311</c:v>
                </c:pt>
                <c:pt idx="125">
                  <c:v>3111</c:v>
                </c:pt>
                <c:pt idx="126">
                  <c:v>312</c:v>
                </c:pt>
                <c:pt idx="127">
                  <c:v>3121</c:v>
                </c:pt>
                <c:pt idx="128">
                  <c:v>313</c:v>
                </c:pt>
                <c:pt idx="129">
                  <c:v>3132</c:v>
                </c:pt>
                <c:pt idx="130">
                  <c:v>32</c:v>
                </c:pt>
                <c:pt idx="131">
                  <c:v>321</c:v>
                </c:pt>
                <c:pt idx="132">
                  <c:v>3211</c:v>
                </c:pt>
                <c:pt idx="133">
                  <c:v>3212</c:v>
                </c:pt>
                <c:pt idx="134">
                  <c:v>5.T.</c:v>
                </c:pt>
                <c:pt idx="135">
                  <c:v>3</c:v>
                </c:pt>
                <c:pt idx="136">
                  <c:v>31</c:v>
                </c:pt>
                <c:pt idx="137">
                  <c:v>311</c:v>
                </c:pt>
                <c:pt idx="138">
                  <c:v>3111</c:v>
                </c:pt>
                <c:pt idx="139">
                  <c:v>312</c:v>
                </c:pt>
                <c:pt idx="140">
                  <c:v>3121</c:v>
                </c:pt>
                <c:pt idx="141">
                  <c:v>313</c:v>
                </c:pt>
                <c:pt idx="142">
                  <c:v>3132</c:v>
                </c:pt>
                <c:pt idx="143">
                  <c:v>32</c:v>
                </c:pt>
                <c:pt idx="144">
                  <c:v>321</c:v>
                </c:pt>
                <c:pt idx="145">
                  <c:v>3211</c:v>
                </c:pt>
                <c:pt idx="146">
                  <c:v>3212</c:v>
                </c:pt>
                <c:pt idx="147">
                  <c:v>T100055 </c:v>
                </c:pt>
                <c:pt idx="148">
                  <c:v>1.1.</c:v>
                </c:pt>
                <c:pt idx="149">
                  <c:v>3</c:v>
                </c:pt>
                <c:pt idx="150">
                  <c:v>31</c:v>
                </c:pt>
                <c:pt idx="151">
                  <c:v>311</c:v>
                </c:pt>
                <c:pt idx="152">
                  <c:v>3111</c:v>
                </c:pt>
                <c:pt idx="153">
                  <c:v>312</c:v>
                </c:pt>
                <c:pt idx="154">
                  <c:v>3121</c:v>
                </c:pt>
                <c:pt idx="155">
                  <c:v>313</c:v>
                </c:pt>
                <c:pt idx="156">
                  <c:v>3132</c:v>
                </c:pt>
                <c:pt idx="157">
                  <c:v>32</c:v>
                </c:pt>
                <c:pt idx="158">
                  <c:v>321</c:v>
                </c:pt>
                <c:pt idx="159">
                  <c:v>3211</c:v>
                </c:pt>
                <c:pt idx="160">
                  <c:v>3212</c:v>
                </c:pt>
                <c:pt idx="161">
                  <c:v>5.T.</c:v>
                </c:pt>
                <c:pt idx="162">
                  <c:v>3</c:v>
                </c:pt>
                <c:pt idx="163">
                  <c:v>31</c:v>
                </c:pt>
                <c:pt idx="164">
                  <c:v>311</c:v>
                </c:pt>
                <c:pt idx="165">
                  <c:v>3111</c:v>
                </c:pt>
                <c:pt idx="166">
                  <c:v>312</c:v>
                </c:pt>
                <c:pt idx="167">
                  <c:v>3121</c:v>
                </c:pt>
                <c:pt idx="168">
                  <c:v>313</c:v>
                </c:pt>
                <c:pt idx="169">
                  <c:v>3132</c:v>
                </c:pt>
                <c:pt idx="170">
                  <c:v>32</c:v>
                </c:pt>
                <c:pt idx="171">
                  <c:v>321</c:v>
                </c:pt>
                <c:pt idx="172">
                  <c:v>3211</c:v>
                </c:pt>
                <c:pt idx="173">
                  <c:v>3212</c:v>
                </c:pt>
                <c:pt idx="174">
                  <c:v>T100057</c:v>
                </c:pt>
                <c:pt idx="175">
                  <c:v>1.1.</c:v>
                </c:pt>
                <c:pt idx="176">
                  <c:v>3</c:v>
                </c:pt>
                <c:pt idx="177">
                  <c:v>31</c:v>
                </c:pt>
                <c:pt idx="178">
                  <c:v>311</c:v>
                </c:pt>
                <c:pt idx="179">
                  <c:v>3111</c:v>
                </c:pt>
                <c:pt idx="180">
                  <c:v>312</c:v>
                </c:pt>
                <c:pt idx="181">
                  <c:v>3121</c:v>
                </c:pt>
                <c:pt idx="182">
                  <c:v>313</c:v>
                </c:pt>
                <c:pt idx="183">
                  <c:v>3132</c:v>
                </c:pt>
                <c:pt idx="184">
                  <c:v>32</c:v>
                </c:pt>
                <c:pt idx="185">
                  <c:v>321</c:v>
                </c:pt>
                <c:pt idx="186">
                  <c:v>3211</c:v>
                </c:pt>
                <c:pt idx="187">
                  <c:v>3212</c:v>
                </c:pt>
                <c:pt idx="188">
                  <c:v>5.T.</c:v>
                </c:pt>
                <c:pt idx="189">
                  <c:v>3</c:v>
                </c:pt>
                <c:pt idx="190">
                  <c:v>31</c:v>
                </c:pt>
                <c:pt idx="191">
                  <c:v>311</c:v>
                </c:pt>
                <c:pt idx="192">
                  <c:v>31111</c:v>
                </c:pt>
                <c:pt idx="193">
                  <c:v>312</c:v>
                </c:pt>
                <c:pt idx="194">
                  <c:v>3121</c:v>
                </c:pt>
                <c:pt idx="195">
                  <c:v>313</c:v>
                </c:pt>
                <c:pt idx="196">
                  <c:v>3132</c:v>
                </c:pt>
                <c:pt idx="197">
                  <c:v>32</c:v>
                </c:pt>
                <c:pt idx="198">
                  <c:v>321</c:v>
                </c:pt>
                <c:pt idx="199">
                  <c:v>3211</c:v>
                </c:pt>
                <c:pt idx="200">
                  <c:v>3212</c:v>
                </c:pt>
                <c:pt idx="201">
                  <c:v>T100058</c:v>
                </c:pt>
                <c:pt idx="202">
                  <c:v>1.1.</c:v>
                </c:pt>
                <c:pt idx="203">
                  <c:v>3</c:v>
                </c:pt>
                <c:pt idx="204">
                  <c:v>31</c:v>
                </c:pt>
                <c:pt idx="205">
                  <c:v>311</c:v>
                </c:pt>
                <c:pt idx="206">
                  <c:v>3111</c:v>
                </c:pt>
                <c:pt idx="207">
                  <c:v>312</c:v>
                </c:pt>
                <c:pt idx="208">
                  <c:v>3121</c:v>
                </c:pt>
                <c:pt idx="209">
                  <c:v>313</c:v>
                </c:pt>
                <c:pt idx="210">
                  <c:v>3132</c:v>
                </c:pt>
                <c:pt idx="211">
                  <c:v>32</c:v>
                </c:pt>
                <c:pt idx="212">
                  <c:v>321</c:v>
                </c:pt>
                <c:pt idx="213">
                  <c:v>3211</c:v>
                </c:pt>
                <c:pt idx="214">
                  <c:v>3212</c:v>
                </c:pt>
                <c:pt idx="215">
                  <c:v>5.T.</c:v>
                </c:pt>
                <c:pt idx="216">
                  <c:v>3</c:v>
                </c:pt>
                <c:pt idx="217">
                  <c:v>31</c:v>
                </c:pt>
                <c:pt idx="218">
                  <c:v>311</c:v>
                </c:pt>
                <c:pt idx="219">
                  <c:v>31111</c:v>
                </c:pt>
                <c:pt idx="220">
                  <c:v>312</c:v>
                </c:pt>
                <c:pt idx="221">
                  <c:v>3121</c:v>
                </c:pt>
                <c:pt idx="222">
                  <c:v>313</c:v>
                </c:pt>
                <c:pt idx="223">
                  <c:v>3132</c:v>
                </c:pt>
                <c:pt idx="224">
                  <c:v>32</c:v>
                </c:pt>
                <c:pt idx="225">
                  <c:v>321</c:v>
                </c:pt>
                <c:pt idx="226">
                  <c:v>3211</c:v>
                </c:pt>
                <c:pt idx="227">
                  <c:v>3212</c:v>
                </c:pt>
                <c:pt idx="228">
                  <c:v>Program 1002   </c:v>
                </c:pt>
                <c:pt idx="229">
                  <c:v>T100001 </c:v>
                </c:pt>
                <c:pt idx="230">
                  <c:v>1.1.</c:v>
                </c:pt>
                <c:pt idx="231">
                  <c:v>4</c:v>
                </c:pt>
                <c:pt idx="232">
                  <c:v>42</c:v>
                </c:pt>
                <c:pt idx="233">
                  <c:v>422</c:v>
                </c:pt>
                <c:pt idx="234">
                  <c:v>4221</c:v>
                </c:pt>
                <c:pt idx="235">
                  <c:v>4227</c:v>
                </c:pt>
                <c:pt idx="236">
                  <c:v>T100002</c:v>
                </c:pt>
                <c:pt idx="237">
                  <c:v>1.1.</c:v>
                </c:pt>
                <c:pt idx="238">
                  <c:v>4</c:v>
                </c:pt>
                <c:pt idx="239">
                  <c:v>45</c:v>
                </c:pt>
                <c:pt idx="240">
                  <c:v>451</c:v>
                </c:pt>
                <c:pt idx="241">
                  <c:v>4511</c:v>
                </c:pt>
                <c:pt idx="242">
                  <c:v>Tekući projekt T100016 </c:v>
                </c:pt>
                <c:pt idx="243">
                  <c:v>4</c:v>
                </c:pt>
                <c:pt idx="244">
                  <c:v>424</c:v>
                </c:pt>
                <c:pt idx="245">
                  <c:v>4241</c:v>
                </c:pt>
                <c:pt idx="246">
                  <c:v>42411</c:v>
                </c:pt>
                <c:pt idx="247">
                  <c:v>Program 1003  </c:v>
                </c:pt>
                <c:pt idx="248">
                  <c:v>A100001 </c:v>
                </c:pt>
                <c:pt idx="249">
                  <c:v>1.1.</c:v>
                </c:pt>
                <c:pt idx="250">
                  <c:v>3</c:v>
                </c:pt>
                <c:pt idx="251">
                  <c:v>32</c:v>
                </c:pt>
                <c:pt idx="252">
                  <c:v>323</c:v>
                </c:pt>
                <c:pt idx="253">
                  <c:v>3232</c:v>
                </c:pt>
                <c:pt idx="254">
                  <c:v>Glava 004008 </c:v>
                </c:pt>
                <c:pt idx="255">
                  <c:v>Glavni program P63 </c:v>
                </c:pt>
                <c:pt idx="256">
                  <c:v>Program 1001 </c:v>
                </c:pt>
                <c:pt idx="257">
                  <c:v>A100001</c:v>
                </c:pt>
                <c:pt idx="258">
                  <c:v>3.3.</c:v>
                </c:pt>
                <c:pt idx="259">
                  <c:v>3</c:v>
                </c:pt>
                <c:pt idx="260">
                  <c:v>32</c:v>
                </c:pt>
                <c:pt idx="261">
                  <c:v>321</c:v>
                </c:pt>
                <c:pt idx="262">
                  <c:v>3211</c:v>
                </c:pt>
                <c:pt idx="263">
                  <c:v>3213</c:v>
                </c:pt>
                <c:pt idx="264">
                  <c:v>3214</c:v>
                </c:pt>
                <c:pt idx="265">
                  <c:v>322</c:v>
                </c:pt>
                <c:pt idx="266">
                  <c:v>3221</c:v>
                </c:pt>
                <c:pt idx="267">
                  <c:v>3223</c:v>
                </c:pt>
                <c:pt idx="268">
                  <c:v>3224</c:v>
                </c:pt>
                <c:pt idx="269">
                  <c:v>3225</c:v>
                </c:pt>
                <c:pt idx="270">
                  <c:v>3227</c:v>
                </c:pt>
                <c:pt idx="271">
                  <c:v>323</c:v>
                </c:pt>
                <c:pt idx="272">
                  <c:v>3231</c:v>
                </c:pt>
                <c:pt idx="273">
                  <c:v>3232</c:v>
                </c:pt>
                <c:pt idx="274">
                  <c:v>3234</c:v>
                </c:pt>
                <c:pt idx="275">
                  <c:v>3235</c:v>
                </c:pt>
                <c:pt idx="276">
                  <c:v>3236</c:v>
                </c:pt>
                <c:pt idx="277">
                  <c:v>3237</c:v>
                </c:pt>
                <c:pt idx="278">
                  <c:v>3238</c:v>
                </c:pt>
                <c:pt idx="279">
                  <c:v>3239</c:v>
                </c:pt>
                <c:pt idx="280">
                  <c:v>329</c:v>
                </c:pt>
                <c:pt idx="281">
                  <c:v>3292</c:v>
                </c:pt>
                <c:pt idx="282">
                  <c:v>3293</c:v>
                </c:pt>
                <c:pt idx="283">
                  <c:v>3294</c:v>
                </c:pt>
                <c:pt idx="284">
                  <c:v>3295</c:v>
                </c:pt>
                <c:pt idx="285">
                  <c:v>3299</c:v>
                </c:pt>
                <c:pt idx="286">
                  <c:v>34</c:v>
                </c:pt>
                <c:pt idx="287">
                  <c:v>343</c:v>
                </c:pt>
                <c:pt idx="288">
                  <c:v>3431</c:v>
                </c:pt>
                <c:pt idx="289">
                  <c:v>37</c:v>
                </c:pt>
                <c:pt idx="290">
                  <c:v>372</c:v>
                </c:pt>
                <c:pt idx="291">
                  <c:v>3722</c:v>
                </c:pt>
                <c:pt idx="292">
                  <c:v>4</c:v>
                </c:pt>
                <c:pt idx="293">
                  <c:v>42</c:v>
                </c:pt>
                <c:pt idx="294">
                  <c:v>424</c:v>
                </c:pt>
                <c:pt idx="295">
                  <c:v>4241</c:v>
                </c:pt>
                <c:pt idx="296">
                  <c:v>4.L.</c:v>
                </c:pt>
                <c:pt idx="297">
                  <c:v>3</c:v>
                </c:pt>
                <c:pt idx="298">
                  <c:v>32</c:v>
                </c:pt>
                <c:pt idx="299">
                  <c:v>321</c:v>
                </c:pt>
                <c:pt idx="300">
                  <c:v>3211</c:v>
                </c:pt>
                <c:pt idx="301">
                  <c:v>3213</c:v>
                </c:pt>
                <c:pt idx="302">
                  <c:v>322</c:v>
                </c:pt>
                <c:pt idx="303">
                  <c:v>3221</c:v>
                </c:pt>
                <c:pt idx="304">
                  <c:v>3224</c:v>
                </c:pt>
                <c:pt idx="305">
                  <c:v>3225</c:v>
                </c:pt>
                <c:pt idx="306">
                  <c:v>323</c:v>
                </c:pt>
                <c:pt idx="307">
                  <c:v>3231</c:v>
                </c:pt>
                <c:pt idx="308">
                  <c:v>3232</c:v>
                </c:pt>
                <c:pt idx="309">
                  <c:v>3239</c:v>
                </c:pt>
                <c:pt idx="310">
                  <c:v>329</c:v>
                </c:pt>
                <c:pt idx="311">
                  <c:v>3292</c:v>
                </c:pt>
                <c:pt idx="312">
                  <c:v>3299</c:v>
                </c:pt>
                <c:pt idx="313">
                  <c:v>5.K.</c:v>
                </c:pt>
                <c:pt idx="314">
                  <c:v>3</c:v>
                </c:pt>
                <c:pt idx="315">
                  <c:v>32</c:v>
                </c:pt>
                <c:pt idx="316">
                  <c:v>321</c:v>
                </c:pt>
                <c:pt idx="317">
                  <c:v>3211</c:v>
                </c:pt>
                <c:pt idx="318">
                  <c:v>3213</c:v>
                </c:pt>
                <c:pt idx="319">
                  <c:v>3214</c:v>
                </c:pt>
                <c:pt idx="320">
                  <c:v>3</c:v>
                </c:pt>
                <c:pt idx="321">
                  <c:v>32</c:v>
                </c:pt>
                <c:pt idx="322">
                  <c:v>322</c:v>
                </c:pt>
                <c:pt idx="323">
                  <c:v>3221</c:v>
                </c:pt>
                <c:pt idx="324">
                  <c:v>3225</c:v>
                </c:pt>
                <c:pt idx="325">
                  <c:v>323</c:v>
                </c:pt>
                <c:pt idx="326">
                  <c:v>3231</c:v>
                </c:pt>
                <c:pt idx="327">
                  <c:v>3232</c:v>
                </c:pt>
                <c:pt idx="328">
                  <c:v>3236</c:v>
                </c:pt>
                <c:pt idx="329">
                  <c:v>3239</c:v>
                </c:pt>
                <c:pt idx="330">
                  <c:v>329</c:v>
                </c:pt>
                <c:pt idx="331">
                  <c:v>3299</c:v>
                </c:pt>
                <c:pt idx="332">
                  <c:v>3299</c:v>
                </c:pt>
                <c:pt idx="333">
                  <c:v>6.3.</c:v>
                </c:pt>
                <c:pt idx="334">
                  <c:v>3</c:v>
                </c:pt>
                <c:pt idx="335">
                  <c:v>32</c:v>
                </c:pt>
                <c:pt idx="336">
                  <c:v>329</c:v>
                </c:pt>
                <c:pt idx="337">
                  <c:v>3225</c:v>
                </c:pt>
                <c:pt idx="338">
                  <c:v>3299</c:v>
                </c:pt>
                <c:pt idx="339">
                  <c:v>A100002</c:v>
                </c:pt>
                <c:pt idx="340">
                  <c:v>5.K.</c:v>
                </c:pt>
                <c:pt idx="341">
                  <c:v>3</c:v>
                </c:pt>
                <c:pt idx="342">
                  <c:v>31</c:v>
                </c:pt>
                <c:pt idx="343">
                  <c:v>311</c:v>
                </c:pt>
                <c:pt idx="344">
                  <c:v>3111</c:v>
                </c:pt>
                <c:pt idx="345">
                  <c:v>3113</c:v>
                </c:pt>
                <c:pt idx="346">
                  <c:v>3114</c:v>
                </c:pt>
                <c:pt idx="347">
                  <c:v>312</c:v>
                </c:pt>
                <c:pt idx="348">
                  <c:v>3121</c:v>
                </c:pt>
                <c:pt idx="349">
                  <c:v>313</c:v>
                </c:pt>
                <c:pt idx="350">
                  <c:v>3132</c:v>
                </c:pt>
                <c:pt idx="351">
                  <c:v>32</c:v>
                </c:pt>
                <c:pt idx="352">
                  <c:v>321</c:v>
                </c:pt>
                <c:pt idx="353">
                  <c:v>3212</c:v>
                </c:pt>
                <c:pt idx="354">
                  <c:v>329</c:v>
                </c:pt>
                <c:pt idx="355">
                  <c:v>3295</c:v>
                </c:pt>
                <c:pt idx="356">
                  <c:v>3.3.</c:v>
                </c:pt>
                <c:pt idx="357">
                  <c:v>3</c:v>
                </c:pt>
                <c:pt idx="358">
                  <c:v>31</c:v>
                </c:pt>
                <c:pt idx="359">
                  <c:v>311</c:v>
                </c:pt>
                <c:pt idx="360">
                  <c:v>3113</c:v>
                </c:pt>
                <c:pt idx="361">
                  <c:v>312</c:v>
                </c:pt>
                <c:pt idx="362">
                  <c:v>3121</c:v>
                </c:pt>
                <c:pt idx="363">
                  <c:v>313</c:v>
                </c:pt>
                <c:pt idx="364">
                  <c:v>3132</c:v>
                </c:pt>
                <c:pt idx="365">
                  <c:v>32</c:v>
                </c:pt>
                <c:pt idx="366">
                  <c:v>3212</c:v>
                </c:pt>
                <c:pt idx="367">
                  <c:v>3238</c:v>
                </c:pt>
                <c:pt idx="368">
                  <c:v>3431</c:v>
                </c:pt>
                <c:pt idx="369">
                  <c:v>3722</c:v>
                </c:pt>
                <c:pt idx="371">
                  <c:v>T100003 </c:v>
                </c:pt>
                <c:pt idx="372">
                  <c:v>4.L.</c:v>
                </c:pt>
                <c:pt idx="373">
                  <c:v>3</c:v>
                </c:pt>
                <c:pt idx="374">
                  <c:v>32</c:v>
                </c:pt>
                <c:pt idx="375">
                  <c:v>321</c:v>
                </c:pt>
                <c:pt idx="376">
                  <c:v>3211</c:v>
                </c:pt>
                <c:pt idx="377">
                  <c:v>3213</c:v>
                </c:pt>
                <c:pt idx="378">
                  <c:v>3214</c:v>
                </c:pt>
                <c:pt idx="379">
                  <c:v>322</c:v>
                </c:pt>
                <c:pt idx="380">
                  <c:v>3221</c:v>
                </c:pt>
                <c:pt idx="381">
                  <c:v>3222</c:v>
                </c:pt>
                <c:pt idx="382">
                  <c:v>3223</c:v>
                </c:pt>
                <c:pt idx="383">
                  <c:v>3224</c:v>
                </c:pt>
                <c:pt idx="384">
                  <c:v>3225</c:v>
                </c:pt>
                <c:pt idx="385">
                  <c:v>3227</c:v>
                </c:pt>
                <c:pt idx="386">
                  <c:v>323</c:v>
                </c:pt>
                <c:pt idx="387">
                  <c:v>3231</c:v>
                </c:pt>
                <c:pt idx="388">
                  <c:v>3232</c:v>
                </c:pt>
                <c:pt idx="389">
                  <c:v>3234</c:v>
                </c:pt>
                <c:pt idx="390">
                  <c:v>3235</c:v>
                </c:pt>
                <c:pt idx="391">
                  <c:v>3236</c:v>
                </c:pt>
                <c:pt idx="392">
                  <c:v>3238</c:v>
                </c:pt>
                <c:pt idx="393">
                  <c:v>3239</c:v>
                </c:pt>
                <c:pt idx="394">
                  <c:v>329</c:v>
                </c:pt>
                <c:pt idx="395">
                  <c:v>3293</c:v>
                </c:pt>
                <c:pt idx="396">
                  <c:v>34</c:v>
                </c:pt>
                <c:pt idx="397">
                  <c:v>343</c:v>
                </c:pt>
                <c:pt idx="398">
                  <c:v>3431</c:v>
                </c:pt>
                <c:pt idx="399">
                  <c:v>5.K.</c:v>
                </c:pt>
                <c:pt idx="400">
                  <c:v>3</c:v>
                </c:pt>
                <c:pt idx="401">
                  <c:v>32</c:v>
                </c:pt>
                <c:pt idx="402">
                  <c:v>321</c:v>
                </c:pt>
                <c:pt idx="403">
                  <c:v>3211</c:v>
                </c:pt>
                <c:pt idx="404">
                  <c:v>3213</c:v>
                </c:pt>
                <c:pt idx="405">
                  <c:v>3214</c:v>
                </c:pt>
                <c:pt idx="406">
                  <c:v>322</c:v>
                </c:pt>
                <c:pt idx="407">
                  <c:v>3221</c:v>
                </c:pt>
                <c:pt idx="408">
                  <c:v>3222</c:v>
                </c:pt>
                <c:pt idx="409">
                  <c:v>3223</c:v>
                </c:pt>
                <c:pt idx="410">
                  <c:v>3224</c:v>
                </c:pt>
                <c:pt idx="411">
                  <c:v>3225</c:v>
                </c:pt>
                <c:pt idx="412">
                  <c:v>3227</c:v>
                </c:pt>
                <c:pt idx="413">
                  <c:v>323</c:v>
                </c:pt>
                <c:pt idx="414">
                  <c:v>3232</c:v>
                </c:pt>
                <c:pt idx="415">
                  <c:v>3234</c:v>
                </c:pt>
                <c:pt idx="416">
                  <c:v>3236</c:v>
                </c:pt>
                <c:pt idx="417">
                  <c:v>3239</c:v>
                </c:pt>
                <c:pt idx="418">
                  <c:v>329</c:v>
                </c:pt>
                <c:pt idx="419">
                  <c:v>3293</c:v>
                </c:pt>
                <c:pt idx="420">
                  <c:v>34</c:v>
                </c:pt>
                <c:pt idx="421">
                  <c:v>343</c:v>
                </c:pt>
                <c:pt idx="422">
                  <c:v>3431</c:v>
                </c:pt>
                <c:pt idx="423">
                  <c:v>T100004 </c:v>
                </c:pt>
                <c:pt idx="424">
                  <c:v>6.3.</c:v>
                </c:pt>
                <c:pt idx="425">
                  <c:v>3</c:v>
                </c:pt>
                <c:pt idx="426">
                  <c:v>32</c:v>
                </c:pt>
                <c:pt idx="427">
                  <c:v>321</c:v>
                </c:pt>
                <c:pt idx="428">
                  <c:v>3211</c:v>
                </c:pt>
                <c:pt idx="429">
                  <c:v>3213</c:v>
                </c:pt>
                <c:pt idx="430">
                  <c:v>322</c:v>
                </c:pt>
                <c:pt idx="431">
                  <c:v>3221</c:v>
                </c:pt>
                <c:pt idx="432">
                  <c:v>3225</c:v>
                </c:pt>
                <c:pt idx="433">
                  <c:v>3227</c:v>
                </c:pt>
                <c:pt idx="434">
                  <c:v>323</c:v>
                </c:pt>
                <c:pt idx="435">
                  <c:v>3237</c:v>
                </c:pt>
                <c:pt idx="436">
                  <c:v>3239</c:v>
                </c:pt>
                <c:pt idx="437">
                  <c:v>329</c:v>
                </c:pt>
                <c:pt idx="438">
                  <c:v>3299</c:v>
                </c:pt>
                <c:pt idx="439">
                  <c:v>T100006 </c:v>
                </c:pt>
                <c:pt idx="440">
                  <c:v>4.L.</c:v>
                </c:pt>
                <c:pt idx="441">
                  <c:v>3</c:v>
                </c:pt>
                <c:pt idx="442">
                  <c:v>31</c:v>
                </c:pt>
                <c:pt idx="443">
                  <c:v>311</c:v>
                </c:pt>
                <c:pt idx="444">
                  <c:v>3111</c:v>
                </c:pt>
                <c:pt idx="445">
                  <c:v>3113</c:v>
                </c:pt>
                <c:pt idx="446">
                  <c:v>3114</c:v>
                </c:pt>
                <c:pt idx="447">
                  <c:v>312</c:v>
                </c:pt>
                <c:pt idx="448">
                  <c:v>3121</c:v>
                </c:pt>
                <c:pt idx="449">
                  <c:v>313</c:v>
                </c:pt>
                <c:pt idx="450">
                  <c:v>3132</c:v>
                </c:pt>
                <c:pt idx="451">
                  <c:v>32</c:v>
                </c:pt>
                <c:pt idx="452">
                  <c:v>321</c:v>
                </c:pt>
                <c:pt idx="453">
                  <c:v>3212</c:v>
                </c:pt>
                <c:pt idx="454">
                  <c:v>322</c:v>
                </c:pt>
                <c:pt idx="455">
                  <c:v>3221</c:v>
                </c:pt>
                <c:pt idx="456">
                  <c:v>5.K.</c:v>
                </c:pt>
                <c:pt idx="457">
                  <c:v>3</c:v>
                </c:pt>
                <c:pt idx="458">
                  <c:v>31</c:v>
                </c:pt>
                <c:pt idx="459">
                  <c:v>311</c:v>
                </c:pt>
                <c:pt idx="460">
                  <c:v>3111</c:v>
                </c:pt>
                <c:pt idx="461">
                  <c:v>3113</c:v>
                </c:pt>
                <c:pt idx="462">
                  <c:v>3114</c:v>
                </c:pt>
                <c:pt idx="463">
                  <c:v>312</c:v>
                </c:pt>
                <c:pt idx="464">
                  <c:v>3121</c:v>
                </c:pt>
                <c:pt idx="465">
                  <c:v>313</c:v>
                </c:pt>
                <c:pt idx="466">
                  <c:v>3132</c:v>
                </c:pt>
                <c:pt idx="467">
                  <c:v>32</c:v>
                </c:pt>
                <c:pt idx="468">
                  <c:v>321</c:v>
                </c:pt>
                <c:pt idx="469">
                  <c:v>3212</c:v>
                </c:pt>
                <c:pt idx="470">
                  <c:v>T100008 </c:v>
                </c:pt>
                <c:pt idx="471">
                  <c:v>3.3.</c:v>
                </c:pt>
                <c:pt idx="472">
                  <c:v>3</c:v>
                </c:pt>
                <c:pt idx="473">
                  <c:v>32</c:v>
                </c:pt>
                <c:pt idx="474">
                  <c:v>329</c:v>
                </c:pt>
                <c:pt idx="475">
                  <c:v>3299</c:v>
                </c:pt>
                <c:pt idx="476">
                  <c:v>4.L.</c:v>
                </c:pt>
                <c:pt idx="477">
                  <c:v>3</c:v>
                </c:pt>
                <c:pt idx="478">
                  <c:v>32</c:v>
                </c:pt>
                <c:pt idx="479">
                  <c:v>329</c:v>
                </c:pt>
                <c:pt idx="480">
                  <c:v>3299</c:v>
                </c:pt>
                <c:pt idx="481">
                  <c:v>T100012 </c:v>
                </c:pt>
                <c:pt idx="482">
                  <c:v>3.3.</c:v>
                </c:pt>
                <c:pt idx="483">
                  <c:v>4</c:v>
                </c:pt>
                <c:pt idx="484">
                  <c:v>42</c:v>
                </c:pt>
                <c:pt idx="485">
                  <c:v>422</c:v>
                </c:pt>
                <c:pt idx="486">
                  <c:v>4221</c:v>
                </c:pt>
                <c:pt idx="487">
                  <c:v>4222</c:v>
                </c:pt>
                <c:pt idx="488">
                  <c:v>4223</c:v>
                </c:pt>
                <c:pt idx="489">
                  <c:v>4224</c:v>
                </c:pt>
                <c:pt idx="490">
                  <c:v>4225</c:v>
                </c:pt>
                <c:pt idx="491">
                  <c:v>4226</c:v>
                </c:pt>
                <c:pt idx="492">
                  <c:v>4227</c:v>
                </c:pt>
                <c:pt idx="493">
                  <c:v>424</c:v>
                </c:pt>
                <c:pt idx="494">
                  <c:v>4241</c:v>
                </c:pt>
                <c:pt idx="495">
                  <c:v>5.K.</c:v>
                </c:pt>
                <c:pt idx="496">
                  <c:v>4</c:v>
                </c:pt>
                <c:pt idx="497">
                  <c:v>42</c:v>
                </c:pt>
                <c:pt idx="498">
                  <c:v>422</c:v>
                </c:pt>
                <c:pt idx="499">
                  <c:v>4222</c:v>
                </c:pt>
                <c:pt idx="500">
                  <c:v>4221</c:v>
                </c:pt>
                <c:pt idx="501">
                  <c:v>4223</c:v>
                </c:pt>
                <c:pt idx="502">
                  <c:v>4224</c:v>
                </c:pt>
                <c:pt idx="503">
                  <c:v>4225</c:v>
                </c:pt>
                <c:pt idx="504">
                  <c:v>424</c:v>
                </c:pt>
                <c:pt idx="505">
                  <c:v>4241</c:v>
                </c:pt>
                <c:pt idx="506">
                  <c:v>6.3.</c:v>
                </c:pt>
                <c:pt idx="507">
                  <c:v>4</c:v>
                </c:pt>
                <c:pt idx="508">
                  <c:v>42</c:v>
                </c:pt>
                <c:pt idx="509">
                  <c:v>422</c:v>
                </c:pt>
                <c:pt idx="510">
                  <c:v>4222</c:v>
                </c:pt>
                <c:pt idx="511">
                  <c:v>4221</c:v>
                </c:pt>
                <c:pt idx="512">
                  <c:v>4241</c:v>
                </c:pt>
                <c:pt idx="513">
                  <c:v>T1000013  3.3</c:v>
                </c:pt>
                <c:pt idx="514">
                  <c:v>4</c:v>
                </c:pt>
                <c:pt idx="515">
                  <c:v>45</c:v>
                </c:pt>
                <c:pt idx="516">
                  <c:v>451</c:v>
                </c:pt>
                <c:pt idx="517">
                  <c:v>4511</c:v>
                </c:pt>
                <c:pt idx="518">
                  <c:v>T1000014  5.k</c:v>
                </c:pt>
                <c:pt idx="519">
                  <c:v>3</c:v>
                </c:pt>
                <c:pt idx="520">
                  <c:v>32</c:v>
                </c:pt>
                <c:pt idx="521">
                  <c:v>322</c:v>
                </c:pt>
                <c:pt idx="522">
                  <c:v>3224</c:v>
                </c:pt>
                <c:pt idx="523">
                  <c:v>323</c:v>
                </c:pt>
                <c:pt idx="524">
                  <c:v>3232</c:v>
                </c:pt>
                <c:pt idx="525">
                  <c:v>329</c:v>
                </c:pt>
                <c:pt idx="526">
                  <c:v>3299</c:v>
                </c:pt>
                <c:pt idx="527">
                  <c:v>T100027</c:v>
                </c:pt>
                <c:pt idx="528">
                  <c:v>5.K.</c:v>
                </c:pt>
                <c:pt idx="529">
                  <c:v>3</c:v>
                </c:pt>
                <c:pt idx="530">
                  <c:v>38</c:v>
                </c:pt>
                <c:pt idx="531">
                  <c:v>381</c:v>
                </c:pt>
                <c:pt idx="532">
                  <c:v>3812</c:v>
                </c:pt>
                <c:pt idx="533">
                  <c:v>3.3.</c:v>
                </c:pt>
                <c:pt idx="534">
                  <c:v>3</c:v>
                </c:pt>
                <c:pt idx="535">
                  <c:v>38</c:v>
                </c:pt>
                <c:pt idx="536">
                  <c:v>381</c:v>
                </c:pt>
                <c:pt idx="537">
                  <c:v>3812</c:v>
                </c:pt>
                <c:pt idx="538">
                  <c:v>T100020 </c:v>
                </c:pt>
                <c:pt idx="539">
                  <c:v>3.3.</c:v>
                </c:pt>
                <c:pt idx="540">
                  <c:v>3</c:v>
                </c:pt>
                <c:pt idx="541">
                  <c:v>37</c:v>
                </c:pt>
                <c:pt idx="542">
                  <c:v>372</c:v>
                </c:pt>
                <c:pt idx="543">
                  <c:v>3722</c:v>
                </c:pt>
                <c:pt idx="544">
                  <c:v>4</c:v>
                </c:pt>
                <c:pt idx="545">
                  <c:v>42</c:v>
                </c:pt>
                <c:pt idx="546">
                  <c:v>424</c:v>
                </c:pt>
                <c:pt idx="547">
                  <c:v>4241</c:v>
                </c:pt>
                <c:pt idx="548">
                  <c:v>5.K.</c:v>
                </c:pt>
                <c:pt idx="549">
                  <c:v>3</c:v>
                </c:pt>
                <c:pt idx="550">
                  <c:v>37</c:v>
                </c:pt>
                <c:pt idx="551">
                  <c:v>372</c:v>
                </c:pt>
                <c:pt idx="552">
                  <c:v>3722</c:v>
                </c:pt>
                <c:pt idx="553">
                  <c:v>4</c:v>
                </c:pt>
                <c:pt idx="554">
                  <c:v>42</c:v>
                </c:pt>
                <c:pt idx="555">
                  <c:v>424</c:v>
                </c:pt>
                <c:pt idx="556">
                  <c:v>4241</c:v>
                </c:pt>
                <c:pt idx="557">
                  <c:v>UKUPNO</c:v>
                </c:pt>
              </c:strCache>
            </c:strRef>
          </c:cat>
          <c:val>
            <c:numRef>
              <c:f>'POSEBNI DIO'!$G$5:$G$562</c:f>
              <c:numCache>
                <c:formatCode>#,##0.00</c:formatCode>
                <c:ptCount val="558"/>
                <c:pt idx="0" formatCode="General">
                  <c:v>0</c:v>
                </c:pt>
                <c:pt idx="1">
                  <c:v>600</c:v>
                </c:pt>
                <c:pt idx="2">
                  <c:v>600</c:v>
                </c:pt>
                <c:pt idx="3">
                  <c:v>600</c:v>
                </c:pt>
                <c:pt idx="4">
                  <c:v>600</c:v>
                </c:pt>
                <c:pt idx="5">
                  <c:v>600</c:v>
                </c:pt>
                <c:pt idx="6">
                  <c:v>600</c:v>
                </c:pt>
                <c:pt idx="7">
                  <c:v>600</c:v>
                </c:pt>
                <c:pt idx="8">
                  <c:v>600</c:v>
                </c:pt>
                <c:pt idx="9">
                  <c:v>600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1300000</c:v>
                </c:pt>
                <c:pt idx="15">
                  <c:v>1300000</c:v>
                </c:pt>
                <c:pt idx="16">
                  <c:v>1300000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1300000</c:v>
                </c:pt>
                <c:pt idx="29">
                  <c:v>100000</c:v>
                </c:pt>
                <c:pt idx="30">
                  <c:v>100000</c:v>
                </c:pt>
                <c:pt idx="31">
                  <c:v>100000</c:v>
                </c:pt>
                <c:pt idx="32">
                  <c:v>100000</c:v>
                </c:pt>
                <c:pt idx="33">
                  <c:v>100000</c:v>
                </c:pt>
                <c:pt idx="34">
                  <c:v>200000</c:v>
                </c:pt>
                <c:pt idx="35">
                  <c:v>200000</c:v>
                </c:pt>
                <c:pt idx="36">
                  <c:v>200000</c:v>
                </c:pt>
                <c:pt idx="37">
                  <c:v>200000</c:v>
                </c:pt>
                <c:pt idx="38">
                  <c:v>200000</c:v>
                </c:pt>
                <c:pt idx="39">
                  <c:v>1000000</c:v>
                </c:pt>
                <c:pt idx="40">
                  <c:v>1000000</c:v>
                </c:pt>
                <c:pt idx="41">
                  <c:v>1000000</c:v>
                </c:pt>
                <c:pt idx="42">
                  <c:v>1000000</c:v>
                </c:pt>
                <c:pt idx="43">
                  <c:v>1000000</c:v>
                </c:pt>
                <c:pt idx="44">
                  <c:v>85080</c:v>
                </c:pt>
                <c:pt idx="45">
                  <c:v>85080</c:v>
                </c:pt>
                <c:pt idx="46">
                  <c:v>72675</c:v>
                </c:pt>
                <c:pt idx="47">
                  <c:v>72675</c:v>
                </c:pt>
                <c:pt idx="48">
                  <c:v>72675</c:v>
                </c:pt>
                <c:pt idx="49">
                  <c:v>71575</c:v>
                </c:pt>
                <c:pt idx="50">
                  <c:v>12000</c:v>
                </c:pt>
                <c:pt idx="51">
                  <c:v>8500</c:v>
                </c:pt>
                <c:pt idx="52">
                  <c:v>700</c:v>
                </c:pt>
                <c:pt idx="53">
                  <c:v>2800</c:v>
                </c:pt>
                <c:pt idx="54">
                  <c:v>39182</c:v>
                </c:pt>
                <c:pt idx="55">
                  <c:v>9000</c:v>
                </c:pt>
                <c:pt idx="56">
                  <c:v>28582</c:v>
                </c:pt>
                <c:pt idx="57">
                  <c:v>400</c:v>
                </c:pt>
                <c:pt idx="58">
                  <c:v>1200</c:v>
                </c:pt>
                <c:pt idx="59">
                  <c:v>18331.22</c:v>
                </c:pt>
                <c:pt idx="60">
                  <c:v>1799.29</c:v>
                </c:pt>
                <c:pt idx="61">
                  <c:v>265.45</c:v>
                </c:pt>
                <c:pt idx="62">
                  <c:v>5200</c:v>
                </c:pt>
                <c:pt idx="63">
                  <c:v>3500</c:v>
                </c:pt>
                <c:pt idx="64">
                  <c:v>4011.31</c:v>
                </c:pt>
                <c:pt idx="65">
                  <c:v>398.17</c:v>
                </c:pt>
                <c:pt idx="66">
                  <c:v>2757</c:v>
                </c:pt>
                <c:pt idx="67">
                  <c:v>400</c:v>
                </c:pt>
                <c:pt idx="68">
                  <c:v>2061.7799999999997</c:v>
                </c:pt>
                <c:pt idx="69">
                  <c:v>0</c:v>
                </c:pt>
                <c:pt idx="70">
                  <c:v>400</c:v>
                </c:pt>
                <c:pt idx="71">
                  <c:v>400</c:v>
                </c:pt>
                <c:pt idx="72">
                  <c:v>200</c:v>
                </c:pt>
                <c:pt idx="73">
                  <c:v>1061.78</c:v>
                </c:pt>
                <c:pt idx="74">
                  <c:v>1100</c:v>
                </c:pt>
                <c:pt idx="75">
                  <c:v>1100</c:v>
                </c:pt>
                <c:pt idx="76">
                  <c:v>1100</c:v>
                </c:pt>
                <c:pt idx="77">
                  <c:v>12405</c:v>
                </c:pt>
                <c:pt idx="78">
                  <c:v>12405</c:v>
                </c:pt>
                <c:pt idx="79">
                  <c:v>12405</c:v>
                </c:pt>
                <c:pt idx="80">
                  <c:v>12405</c:v>
                </c:pt>
                <c:pt idx="81">
                  <c:v>5905</c:v>
                </c:pt>
                <c:pt idx="82">
                  <c:v>5905</c:v>
                </c:pt>
                <c:pt idx="83">
                  <c:v>6500</c:v>
                </c:pt>
                <c:pt idx="84">
                  <c:v>6500</c:v>
                </c:pt>
                <c:pt idx="85">
                  <c:v>0</c:v>
                </c:pt>
                <c:pt idx="86">
                  <c:v>71519</c:v>
                </c:pt>
                <c:pt idx="87">
                  <c:v>71519</c:v>
                </c:pt>
                <c:pt idx="88">
                  <c:v>71519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488</c:v>
                </c:pt>
                <c:pt idx="95">
                  <c:v>488</c:v>
                </c:pt>
                <c:pt idx="96">
                  <c:v>488</c:v>
                </c:pt>
                <c:pt idx="97">
                  <c:v>488</c:v>
                </c:pt>
                <c:pt idx="98">
                  <c:v>488</c:v>
                </c:pt>
                <c:pt idx="99">
                  <c:v>271</c:v>
                </c:pt>
                <c:pt idx="100">
                  <c:v>217</c:v>
                </c:pt>
                <c:pt idx="101">
                  <c:v>5500</c:v>
                </c:pt>
                <c:pt idx="102">
                  <c:v>5500</c:v>
                </c:pt>
                <c:pt idx="103">
                  <c:v>5500</c:v>
                </c:pt>
                <c:pt idx="104">
                  <c:v>5500</c:v>
                </c:pt>
                <c:pt idx="105">
                  <c:v>5500</c:v>
                </c:pt>
                <c:pt idx="106">
                  <c:v>5500</c:v>
                </c:pt>
                <c:pt idx="107">
                  <c:v>5500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531</c:v>
                </c:pt>
                <c:pt idx="115">
                  <c:v>531</c:v>
                </c:pt>
                <c:pt idx="116">
                  <c:v>531</c:v>
                </c:pt>
                <c:pt idx="117">
                  <c:v>531</c:v>
                </c:pt>
                <c:pt idx="118">
                  <c:v>531</c:v>
                </c:pt>
                <c:pt idx="119">
                  <c:v>531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65000</c:v>
                </c:pt>
                <c:pt idx="175">
                  <c:v>18500</c:v>
                </c:pt>
                <c:pt idx="176">
                  <c:v>18500</c:v>
                </c:pt>
                <c:pt idx="177">
                  <c:v>18000</c:v>
                </c:pt>
                <c:pt idx="178">
                  <c:v>15000</c:v>
                </c:pt>
                <c:pt idx="179">
                  <c:v>15000</c:v>
                </c:pt>
                <c:pt idx="180">
                  <c:v>2000</c:v>
                </c:pt>
                <c:pt idx="181">
                  <c:v>2000</c:v>
                </c:pt>
                <c:pt idx="182">
                  <c:v>1000</c:v>
                </c:pt>
                <c:pt idx="183">
                  <c:v>1000</c:v>
                </c:pt>
                <c:pt idx="184">
                  <c:v>500</c:v>
                </c:pt>
                <c:pt idx="185">
                  <c:v>500</c:v>
                </c:pt>
                <c:pt idx="186">
                  <c:v>100</c:v>
                </c:pt>
                <c:pt idx="187">
                  <c:v>400</c:v>
                </c:pt>
                <c:pt idx="188">
                  <c:v>46500</c:v>
                </c:pt>
                <c:pt idx="189">
                  <c:v>46500</c:v>
                </c:pt>
                <c:pt idx="190">
                  <c:v>46500</c:v>
                </c:pt>
                <c:pt idx="191">
                  <c:v>20000</c:v>
                </c:pt>
                <c:pt idx="192">
                  <c:v>20000</c:v>
                </c:pt>
                <c:pt idx="193">
                  <c:v>8000</c:v>
                </c:pt>
                <c:pt idx="194">
                  <c:v>8000</c:v>
                </c:pt>
                <c:pt idx="195">
                  <c:v>8000</c:v>
                </c:pt>
                <c:pt idx="196">
                  <c:v>8000</c:v>
                </c:pt>
                <c:pt idx="197">
                  <c:v>10500</c:v>
                </c:pt>
                <c:pt idx="198">
                  <c:v>10500</c:v>
                </c:pt>
                <c:pt idx="199">
                  <c:v>500</c:v>
                </c:pt>
                <c:pt idx="200">
                  <c:v>10000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46500</c:v>
                </c:pt>
                <c:pt idx="216">
                  <c:v>46500</c:v>
                </c:pt>
                <c:pt idx="217">
                  <c:v>46500</c:v>
                </c:pt>
                <c:pt idx="218">
                  <c:v>20000</c:v>
                </c:pt>
                <c:pt idx="219">
                  <c:v>20000</c:v>
                </c:pt>
                <c:pt idx="220">
                  <c:v>8000</c:v>
                </c:pt>
                <c:pt idx="221">
                  <c:v>8000</c:v>
                </c:pt>
                <c:pt idx="222">
                  <c:v>8000</c:v>
                </c:pt>
                <c:pt idx="223">
                  <c:v>8000</c:v>
                </c:pt>
                <c:pt idx="224">
                  <c:v>10500</c:v>
                </c:pt>
                <c:pt idx="225">
                  <c:v>10500</c:v>
                </c:pt>
                <c:pt idx="226">
                  <c:v>500</c:v>
                </c:pt>
                <c:pt idx="227">
                  <c:v>1000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2134602.64</c:v>
                </c:pt>
                <c:pt idx="255">
                  <c:v>2134602.64</c:v>
                </c:pt>
                <c:pt idx="256">
                  <c:v>2134602.64</c:v>
                </c:pt>
                <c:pt idx="257">
                  <c:v>111618.04</c:v>
                </c:pt>
                <c:pt idx="258">
                  <c:v>27787.919999999998</c:v>
                </c:pt>
                <c:pt idx="259">
                  <c:v>27787.919999999998</c:v>
                </c:pt>
                <c:pt idx="260">
                  <c:v>27588.84</c:v>
                </c:pt>
                <c:pt idx="261">
                  <c:v>4089.33</c:v>
                </c:pt>
                <c:pt idx="262">
                  <c:v>1766.28</c:v>
                </c:pt>
                <c:pt idx="263">
                  <c:v>1526.71</c:v>
                </c:pt>
                <c:pt idx="264">
                  <c:v>796.34</c:v>
                </c:pt>
                <c:pt idx="265">
                  <c:v>7822.69</c:v>
                </c:pt>
                <c:pt idx="266">
                  <c:v>1025.95</c:v>
                </c:pt>
                <c:pt idx="267">
                  <c:v>4236.51</c:v>
                </c:pt>
                <c:pt idx="268">
                  <c:v>1659.04</c:v>
                </c:pt>
                <c:pt idx="269">
                  <c:v>744.31</c:v>
                </c:pt>
                <c:pt idx="270">
                  <c:v>156.88</c:v>
                </c:pt>
                <c:pt idx="271">
                  <c:v>12369.5</c:v>
                </c:pt>
                <c:pt idx="272">
                  <c:v>2780.54</c:v>
                </c:pt>
                <c:pt idx="273">
                  <c:v>0</c:v>
                </c:pt>
                <c:pt idx="274">
                  <c:v>1911.21</c:v>
                </c:pt>
                <c:pt idx="275">
                  <c:v>929.06899999999996</c:v>
                </c:pt>
                <c:pt idx="276">
                  <c:v>132.72</c:v>
                </c:pt>
                <c:pt idx="277">
                  <c:v>1439.78</c:v>
                </c:pt>
                <c:pt idx="278">
                  <c:v>265.45</c:v>
                </c:pt>
                <c:pt idx="279">
                  <c:v>1459.95</c:v>
                </c:pt>
                <c:pt idx="280">
                  <c:v>3307.32</c:v>
                </c:pt>
                <c:pt idx="281">
                  <c:v>0</c:v>
                </c:pt>
                <c:pt idx="282">
                  <c:v>1353.77</c:v>
                </c:pt>
                <c:pt idx="283">
                  <c:v>135.38</c:v>
                </c:pt>
                <c:pt idx="284">
                  <c:v>398.17</c:v>
                </c:pt>
                <c:pt idx="285">
                  <c:v>1420</c:v>
                </c:pt>
                <c:pt idx="286">
                  <c:v>199.08</c:v>
                </c:pt>
                <c:pt idx="287">
                  <c:v>199.08</c:v>
                </c:pt>
                <c:pt idx="288">
                  <c:v>199.08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25965.360000000001</c:v>
                </c:pt>
                <c:pt idx="297">
                  <c:v>25965.360000000001</c:v>
                </c:pt>
                <c:pt idx="298">
                  <c:v>25965.360000000001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1447.74</c:v>
                </c:pt>
                <c:pt idx="303">
                  <c:v>1447.74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24517.62</c:v>
                </c:pt>
                <c:pt idx="311">
                  <c:v>1990.84</c:v>
                </c:pt>
                <c:pt idx="312">
                  <c:v>22526.78</c:v>
                </c:pt>
                <c:pt idx="313">
                  <c:v>55411.78</c:v>
                </c:pt>
                <c:pt idx="314">
                  <c:v>55411.78</c:v>
                </c:pt>
                <c:pt idx="315">
                  <c:v>55411.78</c:v>
                </c:pt>
                <c:pt idx="316">
                  <c:v>265.45</c:v>
                </c:pt>
                <c:pt idx="317">
                  <c:v>265.45</c:v>
                </c:pt>
                <c:pt idx="318">
                  <c:v>0</c:v>
                </c:pt>
                <c:pt idx="319">
                  <c:v>0</c:v>
                </c:pt>
                <c:pt idx="320">
                  <c:v>55146.33</c:v>
                </c:pt>
                <c:pt idx="321">
                  <c:v>55146.33</c:v>
                </c:pt>
                <c:pt idx="322">
                  <c:v>2720.82</c:v>
                </c:pt>
                <c:pt idx="323">
                  <c:v>1327.23</c:v>
                </c:pt>
                <c:pt idx="324">
                  <c:v>1393.59</c:v>
                </c:pt>
                <c:pt idx="325">
                  <c:v>4910.74</c:v>
                </c:pt>
                <c:pt idx="326">
                  <c:v>0</c:v>
                </c:pt>
                <c:pt idx="327">
                  <c:v>4910.74</c:v>
                </c:pt>
                <c:pt idx="328">
                  <c:v>0</c:v>
                </c:pt>
                <c:pt idx="329">
                  <c:v>0</c:v>
                </c:pt>
                <c:pt idx="330">
                  <c:v>47514.77</c:v>
                </c:pt>
                <c:pt idx="331">
                  <c:v>11679.61</c:v>
                </c:pt>
                <c:pt idx="332">
                  <c:v>35835.160000000003</c:v>
                </c:pt>
                <c:pt idx="333">
                  <c:v>2452.98</c:v>
                </c:pt>
                <c:pt idx="334">
                  <c:v>2452.98</c:v>
                </c:pt>
                <c:pt idx="335">
                  <c:v>2452.98</c:v>
                </c:pt>
                <c:pt idx="336">
                  <c:v>2030.66</c:v>
                </c:pt>
                <c:pt idx="337">
                  <c:v>422.32</c:v>
                </c:pt>
                <c:pt idx="338">
                  <c:v>2030.66</c:v>
                </c:pt>
                <c:pt idx="339">
                  <c:v>1781287.32</c:v>
                </c:pt>
                <c:pt idx="340">
                  <c:v>1276160.3899999999</c:v>
                </c:pt>
                <c:pt idx="341">
                  <c:v>1276160.3899999999</c:v>
                </c:pt>
                <c:pt idx="342">
                  <c:v>1692862.83</c:v>
                </c:pt>
                <c:pt idx="343">
                  <c:v>1453853.2100000002</c:v>
                </c:pt>
                <c:pt idx="344">
                  <c:v>1372671.05</c:v>
                </c:pt>
                <c:pt idx="345">
                  <c:v>56918.31</c:v>
                </c:pt>
                <c:pt idx="346">
                  <c:v>24263.85</c:v>
                </c:pt>
                <c:pt idx="347">
                  <c:v>59124.43</c:v>
                </c:pt>
                <c:pt idx="348">
                  <c:v>59124.43</c:v>
                </c:pt>
                <c:pt idx="349">
                  <c:v>179885.19</c:v>
                </c:pt>
                <c:pt idx="350">
                  <c:v>179885.19</c:v>
                </c:pt>
                <c:pt idx="351">
                  <c:v>83297.56</c:v>
                </c:pt>
                <c:pt idx="352">
                  <c:v>78519.539999999994</c:v>
                </c:pt>
                <c:pt idx="353">
                  <c:v>78519.539999999994</c:v>
                </c:pt>
                <c:pt idx="354">
                  <c:v>4778.0200000000004</c:v>
                </c:pt>
                <c:pt idx="355">
                  <c:v>4778.0200000000004</c:v>
                </c:pt>
                <c:pt idx="356">
                  <c:v>5126.93</c:v>
                </c:pt>
                <c:pt idx="357">
                  <c:v>5126.93</c:v>
                </c:pt>
                <c:pt idx="358">
                  <c:v>4513.49</c:v>
                </c:pt>
                <c:pt idx="359">
                  <c:v>2735</c:v>
                </c:pt>
                <c:pt idx="360">
                  <c:v>2735</c:v>
                </c:pt>
                <c:pt idx="361">
                  <c:v>1327.23</c:v>
                </c:pt>
                <c:pt idx="362">
                  <c:v>1327.23</c:v>
                </c:pt>
                <c:pt idx="363">
                  <c:v>451.26</c:v>
                </c:pt>
                <c:pt idx="364">
                  <c:v>451.26</c:v>
                </c:pt>
                <c:pt idx="365">
                  <c:v>613.44000000000005</c:v>
                </c:pt>
                <c:pt idx="366">
                  <c:v>613.44000000000005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68147.64</c:v>
                </c:pt>
                <c:pt idx="372">
                  <c:v>55990.31</c:v>
                </c:pt>
                <c:pt idx="373">
                  <c:v>55990.31</c:v>
                </c:pt>
                <c:pt idx="374">
                  <c:v>55990.31</c:v>
                </c:pt>
                <c:pt idx="375">
                  <c:v>132.72</c:v>
                </c:pt>
                <c:pt idx="376">
                  <c:v>0</c:v>
                </c:pt>
                <c:pt idx="377">
                  <c:v>132.72</c:v>
                </c:pt>
                <c:pt idx="378">
                  <c:v>0</c:v>
                </c:pt>
                <c:pt idx="379">
                  <c:v>50354.369999999995</c:v>
                </c:pt>
                <c:pt idx="380">
                  <c:v>1827.59</c:v>
                </c:pt>
                <c:pt idx="381">
                  <c:v>43798.53</c:v>
                </c:pt>
                <c:pt idx="382">
                  <c:v>563.14</c:v>
                </c:pt>
                <c:pt idx="383">
                  <c:v>2654.46</c:v>
                </c:pt>
                <c:pt idx="384">
                  <c:v>1099.21</c:v>
                </c:pt>
                <c:pt idx="385">
                  <c:v>411.44</c:v>
                </c:pt>
                <c:pt idx="386">
                  <c:v>3806.76</c:v>
                </c:pt>
                <c:pt idx="387">
                  <c:v>0</c:v>
                </c:pt>
                <c:pt idx="388">
                  <c:v>676.89</c:v>
                </c:pt>
                <c:pt idx="389">
                  <c:v>0</c:v>
                </c:pt>
                <c:pt idx="390">
                  <c:v>475.41</c:v>
                </c:pt>
                <c:pt idx="391">
                  <c:v>2654.46</c:v>
                </c:pt>
                <c:pt idx="392">
                  <c:v>0</c:v>
                </c:pt>
                <c:pt idx="393">
                  <c:v>0</c:v>
                </c:pt>
                <c:pt idx="394">
                  <c:v>1696.46</c:v>
                </c:pt>
                <c:pt idx="395">
                  <c:v>1696.46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12157.329999999998</c:v>
                </c:pt>
                <c:pt idx="400">
                  <c:v>12157.329999999998</c:v>
                </c:pt>
                <c:pt idx="401">
                  <c:v>12157.329999999998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10153.209999999999</c:v>
                </c:pt>
                <c:pt idx="407">
                  <c:v>0</c:v>
                </c:pt>
                <c:pt idx="408">
                  <c:v>9476.41</c:v>
                </c:pt>
                <c:pt idx="409">
                  <c:v>676.8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2004.12</c:v>
                </c:pt>
                <c:pt idx="414">
                  <c:v>0</c:v>
                </c:pt>
                <c:pt idx="415">
                  <c:v>676.89</c:v>
                </c:pt>
                <c:pt idx="416">
                  <c:v>1327.23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2815.85</c:v>
                </c:pt>
                <c:pt idx="424">
                  <c:v>2815.85</c:v>
                </c:pt>
                <c:pt idx="425">
                  <c:v>2815.85</c:v>
                </c:pt>
                <c:pt idx="426">
                  <c:v>2815.85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2815.85</c:v>
                </c:pt>
                <c:pt idx="438">
                  <c:v>2815.85</c:v>
                </c:pt>
                <c:pt idx="439">
                  <c:v>23544.879999999997</c:v>
                </c:pt>
                <c:pt idx="440">
                  <c:v>5886.1200000000008</c:v>
                </c:pt>
                <c:pt idx="441">
                  <c:v>5886.1200000000008</c:v>
                </c:pt>
                <c:pt idx="442">
                  <c:v>5743.5800000000008</c:v>
                </c:pt>
                <c:pt idx="443">
                  <c:v>4645.3</c:v>
                </c:pt>
                <c:pt idx="444">
                  <c:v>4645.3</c:v>
                </c:pt>
                <c:pt idx="445">
                  <c:v>0</c:v>
                </c:pt>
                <c:pt idx="446">
                  <c:v>0</c:v>
                </c:pt>
                <c:pt idx="447">
                  <c:v>331.81</c:v>
                </c:pt>
                <c:pt idx="448">
                  <c:v>331.81</c:v>
                </c:pt>
                <c:pt idx="449">
                  <c:v>766.47</c:v>
                </c:pt>
                <c:pt idx="450">
                  <c:v>766.47</c:v>
                </c:pt>
                <c:pt idx="451">
                  <c:v>142.54</c:v>
                </c:pt>
                <c:pt idx="452">
                  <c:v>142.54</c:v>
                </c:pt>
                <c:pt idx="453">
                  <c:v>142.54</c:v>
                </c:pt>
                <c:pt idx="454">
                  <c:v>0</c:v>
                </c:pt>
                <c:pt idx="455">
                  <c:v>0</c:v>
                </c:pt>
                <c:pt idx="456">
                  <c:v>17658.759999999998</c:v>
                </c:pt>
                <c:pt idx="457">
                  <c:v>17658.759999999998</c:v>
                </c:pt>
                <c:pt idx="458">
                  <c:v>17230.73</c:v>
                </c:pt>
                <c:pt idx="459">
                  <c:v>13935.89</c:v>
                </c:pt>
                <c:pt idx="460">
                  <c:v>13935.89</c:v>
                </c:pt>
                <c:pt idx="461">
                  <c:v>0</c:v>
                </c:pt>
                <c:pt idx="462">
                  <c:v>0</c:v>
                </c:pt>
                <c:pt idx="463">
                  <c:v>995.42</c:v>
                </c:pt>
                <c:pt idx="464">
                  <c:v>995.42</c:v>
                </c:pt>
                <c:pt idx="465">
                  <c:v>2299.42</c:v>
                </c:pt>
                <c:pt idx="466">
                  <c:v>2299.42</c:v>
                </c:pt>
                <c:pt idx="467">
                  <c:v>428.03</c:v>
                </c:pt>
                <c:pt idx="468">
                  <c:v>428.03</c:v>
                </c:pt>
                <c:pt idx="469">
                  <c:v>428.03</c:v>
                </c:pt>
                <c:pt idx="470">
                  <c:v>4034.77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4034.77</c:v>
                </c:pt>
                <c:pt idx="477">
                  <c:v>4034.77</c:v>
                </c:pt>
                <c:pt idx="478">
                  <c:v>4034.77</c:v>
                </c:pt>
                <c:pt idx="479">
                  <c:v>4034.77</c:v>
                </c:pt>
                <c:pt idx="480">
                  <c:v>4034.77</c:v>
                </c:pt>
                <c:pt idx="481">
                  <c:v>38539.53</c:v>
                </c:pt>
                <c:pt idx="482">
                  <c:v>8968.8799999999992</c:v>
                </c:pt>
                <c:pt idx="483">
                  <c:v>8968.8799999999992</c:v>
                </c:pt>
                <c:pt idx="484">
                  <c:v>8968.8799999999992</c:v>
                </c:pt>
                <c:pt idx="485">
                  <c:v>8291.98</c:v>
                </c:pt>
                <c:pt idx="486">
                  <c:v>5690.62</c:v>
                </c:pt>
                <c:pt idx="487">
                  <c:v>530.89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1367.04</c:v>
                </c:pt>
                <c:pt idx="492">
                  <c:v>703.43</c:v>
                </c:pt>
                <c:pt idx="493">
                  <c:v>676.89</c:v>
                </c:pt>
                <c:pt idx="494">
                  <c:v>676.89</c:v>
                </c:pt>
                <c:pt idx="495">
                  <c:v>26863.1</c:v>
                </c:pt>
                <c:pt idx="496">
                  <c:v>26863.1</c:v>
                </c:pt>
                <c:pt idx="497">
                  <c:v>26863.1</c:v>
                </c:pt>
                <c:pt idx="498">
                  <c:v>24845.71</c:v>
                </c:pt>
                <c:pt idx="499">
                  <c:v>2654.46</c:v>
                </c:pt>
                <c:pt idx="500">
                  <c:v>6636.14</c:v>
                </c:pt>
                <c:pt idx="501">
                  <c:v>7299.75</c:v>
                </c:pt>
                <c:pt idx="502">
                  <c:v>1327.23</c:v>
                </c:pt>
                <c:pt idx="503">
                  <c:v>6928.13</c:v>
                </c:pt>
                <c:pt idx="504">
                  <c:v>2017.39</c:v>
                </c:pt>
                <c:pt idx="505">
                  <c:v>2017.39</c:v>
                </c:pt>
                <c:pt idx="506">
                  <c:v>2707.55</c:v>
                </c:pt>
                <c:pt idx="507">
                  <c:v>2707.55</c:v>
                </c:pt>
                <c:pt idx="508">
                  <c:v>2707.55</c:v>
                </c:pt>
                <c:pt idx="509">
                  <c:v>2030.33</c:v>
                </c:pt>
                <c:pt idx="510">
                  <c:v>1592.67</c:v>
                </c:pt>
                <c:pt idx="511">
                  <c:v>437.99</c:v>
                </c:pt>
                <c:pt idx="512">
                  <c:v>676.89</c:v>
                </c:pt>
                <c:pt idx="513">
                  <c:v>663.61</c:v>
                </c:pt>
                <c:pt idx="514">
                  <c:v>663.61</c:v>
                </c:pt>
                <c:pt idx="515">
                  <c:v>663.61</c:v>
                </c:pt>
                <c:pt idx="516">
                  <c:v>663.61</c:v>
                </c:pt>
                <c:pt idx="517">
                  <c:v>663.61</c:v>
                </c:pt>
                <c:pt idx="518">
                  <c:v>9622.4</c:v>
                </c:pt>
                <c:pt idx="519">
                  <c:v>9622.4</c:v>
                </c:pt>
                <c:pt idx="520">
                  <c:v>9622.4</c:v>
                </c:pt>
                <c:pt idx="521">
                  <c:v>2189.9299999999998</c:v>
                </c:pt>
                <c:pt idx="522">
                  <c:v>2189.9299999999998</c:v>
                </c:pt>
                <c:pt idx="523">
                  <c:v>0</c:v>
                </c:pt>
                <c:pt idx="524">
                  <c:v>0</c:v>
                </c:pt>
                <c:pt idx="525">
                  <c:v>7432.48</c:v>
                </c:pt>
                <c:pt idx="526">
                  <c:v>7432.48</c:v>
                </c:pt>
                <c:pt idx="527">
                  <c:v>1356.27</c:v>
                </c:pt>
                <c:pt idx="528">
                  <c:v>1356.27</c:v>
                </c:pt>
                <c:pt idx="529">
                  <c:v>1356.27</c:v>
                </c:pt>
                <c:pt idx="530">
                  <c:v>1356.27</c:v>
                </c:pt>
                <c:pt idx="531">
                  <c:v>1356.27</c:v>
                </c:pt>
                <c:pt idx="532">
                  <c:v>1356.27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92972.33</c:v>
                </c:pt>
                <c:pt idx="539">
                  <c:v>66.36</c:v>
                </c:pt>
                <c:pt idx="540">
                  <c:v>66.36</c:v>
                </c:pt>
                <c:pt idx="541">
                  <c:v>66.36</c:v>
                </c:pt>
                <c:pt idx="542">
                  <c:v>66.36</c:v>
                </c:pt>
                <c:pt idx="543">
                  <c:v>66.36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8">
                  <c:v>92905.97</c:v>
                </c:pt>
                <c:pt idx="549">
                  <c:v>39816.85</c:v>
                </c:pt>
                <c:pt idx="550">
                  <c:v>39816.85</c:v>
                </c:pt>
                <c:pt idx="551">
                  <c:v>39816.85</c:v>
                </c:pt>
                <c:pt idx="552">
                  <c:v>39816.85</c:v>
                </c:pt>
                <c:pt idx="553">
                  <c:v>53089.120000000003</c:v>
                </c:pt>
                <c:pt idx="554">
                  <c:v>53089.120000000003</c:v>
                </c:pt>
                <c:pt idx="555">
                  <c:v>53089.120000000003</c:v>
                </c:pt>
                <c:pt idx="556">
                  <c:v>53089.120000000003</c:v>
                </c:pt>
                <c:pt idx="557">
                  <c:v>3591802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BD-4436-BFCF-C0AEE9BEF82D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'POSEBNI DIO'!$A$5:$A$562</c:f>
              <c:strCache>
                <c:ptCount val="558"/>
                <c:pt idx="0">
                  <c:v>Šifra</c:v>
                </c:pt>
                <c:pt idx="1">
                  <c:v>Glava 003006 </c:v>
                </c:pt>
                <c:pt idx="2">
                  <c:v>Glavni program P52 </c:v>
                </c:pt>
                <c:pt idx="3">
                  <c:v>PROGRAM 1001</c:v>
                </c:pt>
                <c:pt idx="4">
                  <c:v>Tekući projekt T100011</c:v>
                </c:pt>
                <c:pt idx="5">
                  <c:v>5.Đ.</c:v>
                </c:pt>
                <c:pt idx="6">
                  <c:v>3</c:v>
                </c:pt>
                <c:pt idx="7">
                  <c:v>37</c:v>
                </c:pt>
                <c:pt idx="8">
                  <c:v>372</c:v>
                </c:pt>
                <c:pt idx="9">
                  <c:v>3722</c:v>
                </c:pt>
                <c:pt idx="10">
                  <c:v>Glavni program P15 </c:v>
                </c:pt>
                <c:pt idx="11">
                  <c:v>PROGRAM 1001</c:v>
                </c:pt>
                <c:pt idx="12">
                  <c:v>A100003</c:v>
                </c:pt>
                <c:pt idx="13">
                  <c:v>3223</c:v>
                </c:pt>
                <c:pt idx="14">
                  <c:v>Glava 004002</c:v>
                </c:pt>
                <c:pt idx="15">
                  <c:v>Glavni program P51 </c:v>
                </c:pt>
                <c:pt idx="16">
                  <c:v>PROGRAM 1001</c:v>
                </c:pt>
                <c:pt idx="17">
                  <c:v>Kapitalni projekt K100151</c:v>
                </c:pt>
                <c:pt idx="18">
                  <c:v>1.1.</c:v>
                </c:pt>
                <c:pt idx="19">
                  <c:v>4</c:v>
                </c:pt>
                <c:pt idx="20">
                  <c:v>45</c:v>
                </c:pt>
                <c:pt idx="21">
                  <c:v>451</c:v>
                </c:pt>
                <c:pt idx="22">
                  <c:v>4511</c:v>
                </c:pt>
                <c:pt idx="23">
                  <c:v>4511</c:v>
                </c:pt>
                <c:pt idx="24">
                  <c:v>Izvor 1.1</c:v>
                </c:pt>
                <c:pt idx="25">
                  <c:v>4511</c:v>
                </c:pt>
                <c:pt idx="26">
                  <c:v>Izvor 4.1</c:v>
                </c:pt>
                <c:pt idx="27">
                  <c:v>4511</c:v>
                </c:pt>
                <c:pt idx="28">
                  <c:v>Kapitalni projekt K100141</c:v>
                </c:pt>
                <c:pt idx="29">
                  <c:v>Izvor 1.1.</c:v>
                </c:pt>
                <c:pt idx="30">
                  <c:v>4</c:v>
                </c:pt>
                <c:pt idx="31">
                  <c:v>42</c:v>
                </c:pt>
                <c:pt idx="32">
                  <c:v>421</c:v>
                </c:pt>
                <c:pt idx="33">
                  <c:v>4212</c:v>
                </c:pt>
                <c:pt idx="34">
                  <c:v>Izvor 1.1.</c:v>
                </c:pt>
                <c:pt idx="35">
                  <c:v>4</c:v>
                </c:pt>
                <c:pt idx="36">
                  <c:v>42</c:v>
                </c:pt>
                <c:pt idx="37">
                  <c:v>421</c:v>
                </c:pt>
                <c:pt idx="38">
                  <c:v>4212</c:v>
                </c:pt>
                <c:pt idx="39">
                  <c:v>Izvor 5.</c:v>
                </c:pt>
                <c:pt idx="40">
                  <c:v>4</c:v>
                </c:pt>
                <c:pt idx="41">
                  <c:v>42</c:v>
                </c:pt>
                <c:pt idx="42">
                  <c:v>421</c:v>
                </c:pt>
                <c:pt idx="43">
                  <c:v>4212</c:v>
                </c:pt>
                <c:pt idx="44">
                  <c:v>Glavni program P15 </c:v>
                </c:pt>
                <c:pt idx="45">
                  <c:v>PROGRAM 1001</c:v>
                </c:pt>
                <c:pt idx="46">
                  <c:v>A100001</c:v>
                </c:pt>
                <c:pt idx="47">
                  <c:v>4.1.</c:v>
                </c:pt>
                <c:pt idx="48">
                  <c:v>3</c:v>
                </c:pt>
                <c:pt idx="49">
                  <c:v>32</c:v>
                </c:pt>
                <c:pt idx="50">
                  <c:v>321</c:v>
                </c:pt>
                <c:pt idx="51">
                  <c:v>3211</c:v>
                </c:pt>
                <c:pt idx="52">
                  <c:v>3213</c:v>
                </c:pt>
                <c:pt idx="53">
                  <c:v>3214</c:v>
                </c:pt>
                <c:pt idx="54">
                  <c:v>322</c:v>
                </c:pt>
                <c:pt idx="55">
                  <c:v>3221</c:v>
                </c:pt>
                <c:pt idx="56">
                  <c:v>3223</c:v>
                </c:pt>
                <c:pt idx="57">
                  <c:v>3225</c:v>
                </c:pt>
                <c:pt idx="58">
                  <c:v>3227</c:v>
                </c:pt>
                <c:pt idx="59">
                  <c:v>323</c:v>
                </c:pt>
                <c:pt idx="60">
                  <c:v>3231</c:v>
                </c:pt>
                <c:pt idx="61">
                  <c:v>3233</c:v>
                </c:pt>
                <c:pt idx="62">
                  <c:v>3234</c:v>
                </c:pt>
                <c:pt idx="63">
                  <c:v>3235</c:v>
                </c:pt>
                <c:pt idx="64">
                  <c:v>3236</c:v>
                </c:pt>
                <c:pt idx="65">
                  <c:v>3237</c:v>
                </c:pt>
                <c:pt idx="66">
                  <c:v>3238</c:v>
                </c:pt>
                <c:pt idx="67">
                  <c:v>3239</c:v>
                </c:pt>
                <c:pt idx="68">
                  <c:v>329</c:v>
                </c:pt>
                <c:pt idx="69">
                  <c:v>3292</c:v>
                </c:pt>
                <c:pt idx="70">
                  <c:v>3293</c:v>
                </c:pt>
                <c:pt idx="71">
                  <c:v>3294</c:v>
                </c:pt>
                <c:pt idx="72">
                  <c:v>3295</c:v>
                </c:pt>
                <c:pt idx="73">
                  <c:v>3299</c:v>
                </c:pt>
                <c:pt idx="74">
                  <c:v>34</c:v>
                </c:pt>
                <c:pt idx="75">
                  <c:v>343</c:v>
                </c:pt>
                <c:pt idx="76">
                  <c:v>3431</c:v>
                </c:pt>
                <c:pt idx="77">
                  <c:v>A100002 </c:v>
                </c:pt>
                <c:pt idx="78">
                  <c:v>4.1.</c:v>
                </c:pt>
                <c:pt idx="79">
                  <c:v>3</c:v>
                </c:pt>
                <c:pt idx="80">
                  <c:v>32</c:v>
                </c:pt>
                <c:pt idx="81">
                  <c:v>322</c:v>
                </c:pt>
                <c:pt idx="82">
                  <c:v>3224</c:v>
                </c:pt>
                <c:pt idx="83">
                  <c:v>323</c:v>
                </c:pt>
                <c:pt idx="84">
                  <c:v>3232</c:v>
                </c:pt>
                <c:pt idx="85">
                  <c:v>3237</c:v>
                </c:pt>
                <c:pt idx="86">
                  <c:v>Glava 004004 </c:v>
                </c:pt>
                <c:pt idx="87">
                  <c:v>Glavni program P17</c:v>
                </c:pt>
                <c:pt idx="88">
                  <c:v>PROGRAM 1001</c:v>
                </c:pt>
                <c:pt idx="89">
                  <c:v>T100002</c:v>
                </c:pt>
                <c:pt idx="90">
                  <c:v>1.1.</c:v>
                </c:pt>
                <c:pt idx="91">
                  <c:v>32</c:v>
                </c:pt>
                <c:pt idx="92">
                  <c:v>329</c:v>
                </c:pt>
                <c:pt idx="93">
                  <c:v>3299</c:v>
                </c:pt>
                <c:pt idx="94">
                  <c:v> T100003</c:v>
                </c:pt>
                <c:pt idx="95">
                  <c:v>1.1.</c:v>
                </c:pt>
                <c:pt idx="96">
                  <c:v>3</c:v>
                </c:pt>
                <c:pt idx="97">
                  <c:v>32</c:v>
                </c:pt>
                <c:pt idx="98">
                  <c:v>329</c:v>
                </c:pt>
                <c:pt idx="99">
                  <c:v>3291</c:v>
                </c:pt>
                <c:pt idx="100">
                  <c:v>3299</c:v>
                </c:pt>
                <c:pt idx="101">
                  <c:v>T100027</c:v>
                </c:pt>
                <c:pt idx="102">
                  <c:v>1.1</c:v>
                </c:pt>
                <c:pt idx="103">
                  <c:v>3</c:v>
                </c:pt>
                <c:pt idx="104">
                  <c:v>32</c:v>
                </c:pt>
                <c:pt idx="105">
                  <c:v>329</c:v>
                </c:pt>
                <c:pt idx="106">
                  <c:v>3291</c:v>
                </c:pt>
                <c:pt idx="107">
                  <c:v>3299</c:v>
                </c:pt>
                <c:pt idx="108">
                  <c:v>T100040</c:v>
                </c:pt>
                <c:pt idx="109">
                  <c:v>1.1.</c:v>
                </c:pt>
                <c:pt idx="110">
                  <c:v>3</c:v>
                </c:pt>
                <c:pt idx="111">
                  <c:v>32</c:v>
                </c:pt>
                <c:pt idx="112">
                  <c:v>323</c:v>
                </c:pt>
                <c:pt idx="113">
                  <c:v>3237</c:v>
                </c:pt>
                <c:pt idx="114">
                  <c:v>T100041 </c:v>
                </c:pt>
                <c:pt idx="115">
                  <c:v>1.1.</c:v>
                </c:pt>
                <c:pt idx="116">
                  <c:v>3</c:v>
                </c:pt>
                <c:pt idx="117">
                  <c:v>32</c:v>
                </c:pt>
                <c:pt idx="118">
                  <c:v>323</c:v>
                </c:pt>
                <c:pt idx="119">
                  <c:v>3237</c:v>
                </c:pt>
                <c:pt idx="120">
                  <c:v>T100054 </c:v>
                </c:pt>
                <c:pt idx="121">
                  <c:v>1.1.</c:v>
                </c:pt>
                <c:pt idx="122">
                  <c:v>3</c:v>
                </c:pt>
                <c:pt idx="123">
                  <c:v>31</c:v>
                </c:pt>
                <c:pt idx="124">
                  <c:v>311</c:v>
                </c:pt>
                <c:pt idx="125">
                  <c:v>3111</c:v>
                </c:pt>
                <c:pt idx="126">
                  <c:v>312</c:v>
                </c:pt>
                <c:pt idx="127">
                  <c:v>3121</c:v>
                </c:pt>
                <c:pt idx="128">
                  <c:v>313</c:v>
                </c:pt>
                <c:pt idx="129">
                  <c:v>3132</c:v>
                </c:pt>
                <c:pt idx="130">
                  <c:v>32</c:v>
                </c:pt>
                <c:pt idx="131">
                  <c:v>321</c:v>
                </c:pt>
                <c:pt idx="132">
                  <c:v>3211</c:v>
                </c:pt>
                <c:pt idx="133">
                  <c:v>3212</c:v>
                </c:pt>
                <c:pt idx="134">
                  <c:v>5.T.</c:v>
                </c:pt>
                <c:pt idx="135">
                  <c:v>3</c:v>
                </c:pt>
                <c:pt idx="136">
                  <c:v>31</c:v>
                </c:pt>
                <c:pt idx="137">
                  <c:v>311</c:v>
                </c:pt>
                <c:pt idx="138">
                  <c:v>3111</c:v>
                </c:pt>
                <c:pt idx="139">
                  <c:v>312</c:v>
                </c:pt>
                <c:pt idx="140">
                  <c:v>3121</c:v>
                </c:pt>
                <c:pt idx="141">
                  <c:v>313</c:v>
                </c:pt>
                <c:pt idx="142">
                  <c:v>3132</c:v>
                </c:pt>
                <c:pt idx="143">
                  <c:v>32</c:v>
                </c:pt>
                <c:pt idx="144">
                  <c:v>321</c:v>
                </c:pt>
                <c:pt idx="145">
                  <c:v>3211</c:v>
                </c:pt>
                <c:pt idx="146">
                  <c:v>3212</c:v>
                </c:pt>
                <c:pt idx="147">
                  <c:v>T100055 </c:v>
                </c:pt>
                <c:pt idx="148">
                  <c:v>1.1.</c:v>
                </c:pt>
                <c:pt idx="149">
                  <c:v>3</c:v>
                </c:pt>
                <c:pt idx="150">
                  <c:v>31</c:v>
                </c:pt>
                <c:pt idx="151">
                  <c:v>311</c:v>
                </c:pt>
                <c:pt idx="152">
                  <c:v>3111</c:v>
                </c:pt>
                <c:pt idx="153">
                  <c:v>312</c:v>
                </c:pt>
                <c:pt idx="154">
                  <c:v>3121</c:v>
                </c:pt>
                <c:pt idx="155">
                  <c:v>313</c:v>
                </c:pt>
                <c:pt idx="156">
                  <c:v>3132</c:v>
                </c:pt>
                <c:pt idx="157">
                  <c:v>32</c:v>
                </c:pt>
                <c:pt idx="158">
                  <c:v>321</c:v>
                </c:pt>
                <c:pt idx="159">
                  <c:v>3211</c:v>
                </c:pt>
                <c:pt idx="160">
                  <c:v>3212</c:v>
                </c:pt>
                <c:pt idx="161">
                  <c:v>5.T.</c:v>
                </c:pt>
                <c:pt idx="162">
                  <c:v>3</c:v>
                </c:pt>
                <c:pt idx="163">
                  <c:v>31</c:v>
                </c:pt>
                <c:pt idx="164">
                  <c:v>311</c:v>
                </c:pt>
                <c:pt idx="165">
                  <c:v>3111</c:v>
                </c:pt>
                <c:pt idx="166">
                  <c:v>312</c:v>
                </c:pt>
                <c:pt idx="167">
                  <c:v>3121</c:v>
                </c:pt>
                <c:pt idx="168">
                  <c:v>313</c:v>
                </c:pt>
                <c:pt idx="169">
                  <c:v>3132</c:v>
                </c:pt>
                <c:pt idx="170">
                  <c:v>32</c:v>
                </c:pt>
                <c:pt idx="171">
                  <c:v>321</c:v>
                </c:pt>
                <c:pt idx="172">
                  <c:v>3211</c:v>
                </c:pt>
                <c:pt idx="173">
                  <c:v>3212</c:v>
                </c:pt>
                <c:pt idx="174">
                  <c:v>T100057</c:v>
                </c:pt>
                <c:pt idx="175">
                  <c:v>1.1.</c:v>
                </c:pt>
                <c:pt idx="176">
                  <c:v>3</c:v>
                </c:pt>
                <c:pt idx="177">
                  <c:v>31</c:v>
                </c:pt>
                <c:pt idx="178">
                  <c:v>311</c:v>
                </c:pt>
                <c:pt idx="179">
                  <c:v>3111</c:v>
                </c:pt>
                <c:pt idx="180">
                  <c:v>312</c:v>
                </c:pt>
                <c:pt idx="181">
                  <c:v>3121</c:v>
                </c:pt>
                <c:pt idx="182">
                  <c:v>313</c:v>
                </c:pt>
                <c:pt idx="183">
                  <c:v>3132</c:v>
                </c:pt>
                <c:pt idx="184">
                  <c:v>32</c:v>
                </c:pt>
                <c:pt idx="185">
                  <c:v>321</c:v>
                </c:pt>
                <c:pt idx="186">
                  <c:v>3211</c:v>
                </c:pt>
                <c:pt idx="187">
                  <c:v>3212</c:v>
                </c:pt>
                <c:pt idx="188">
                  <c:v>5.T.</c:v>
                </c:pt>
                <c:pt idx="189">
                  <c:v>3</c:v>
                </c:pt>
                <c:pt idx="190">
                  <c:v>31</c:v>
                </c:pt>
                <c:pt idx="191">
                  <c:v>311</c:v>
                </c:pt>
                <c:pt idx="192">
                  <c:v>31111</c:v>
                </c:pt>
                <c:pt idx="193">
                  <c:v>312</c:v>
                </c:pt>
                <c:pt idx="194">
                  <c:v>3121</c:v>
                </c:pt>
                <c:pt idx="195">
                  <c:v>313</c:v>
                </c:pt>
                <c:pt idx="196">
                  <c:v>3132</c:v>
                </c:pt>
                <c:pt idx="197">
                  <c:v>32</c:v>
                </c:pt>
                <c:pt idx="198">
                  <c:v>321</c:v>
                </c:pt>
                <c:pt idx="199">
                  <c:v>3211</c:v>
                </c:pt>
                <c:pt idx="200">
                  <c:v>3212</c:v>
                </c:pt>
                <c:pt idx="201">
                  <c:v>T100058</c:v>
                </c:pt>
                <c:pt idx="202">
                  <c:v>1.1.</c:v>
                </c:pt>
                <c:pt idx="203">
                  <c:v>3</c:v>
                </c:pt>
                <c:pt idx="204">
                  <c:v>31</c:v>
                </c:pt>
                <c:pt idx="205">
                  <c:v>311</c:v>
                </c:pt>
                <c:pt idx="206">
                  <c:v>3111</c:v>
                </c:pt>
                <c:pt idx="207">
                  <c:v>312</c:v>
                </c:pt>
                <c:pt idx="208">
                  <c:v>3121</c:v>
                </c:pt>
                <c:pt idx="209">
                  <c:v>313</c:v>
                </c:pt>
                <c:pt idx="210">
                  <c:v>3132</c:v>
                </c:pt>
                <c:pt idx="211">
                  <c:v>32</c:v>
                </c:pt>
                <c:pt idx="212">
                  <c:v>321</c:v>
                </c:pt>
                <c:pt idx="213">
                  <c:v>3211</c:v>
                </c:pt>
                <c:pt idx="214">
                  <c:v>3212</c:v>
                </c:pt>
                <c:pt idx="215">
                  <c:v>5.T.</c:v>
                </c:pt>
                <c:pt idx="216">
                  <c:v>3</c:v>
                </c:pt>
                <c:pt idx="217">
                  <c:v>31</c:v>
                </c:pt>
                <c:pt idx="218">
                  <c:v>311</c:v>
                </c:pt>
                <c:pt idx="219">
                  <c:v>31111</c:v>
                </c:pt>
                <c:pt idx="220">
                  <c:v>312</c:v>
                </c:pt>
                <c:pt idx="221">
                  <c:v>3121</c:v>
                </c:pt>
                <c:pt idx="222">
                  <c:v>313</c:v>
                </c:pt>
                <c:pt idx="223">
                  <c:v>3132</c:v>
                </c:pt>
                <c:pt idx="224">
                  <c:v>32</c:v>
                </c:pt>
                <c:pt idx="225">
                  <c:v>321</c:v>
                </c:pt>
                <c:pt idx="226">
                  <c:v>3211</c:v>
                </c:pt>
                <c:pt idx="227">
                  <c:v>3212</c:v>
                </c:pt>
                <c:pt idx="228">
                  <c:v>Program 1002   </c:v>
                </c:pt>
                <c:pt idx="229">
                  <c:v>T100001 </c:v>
                </c:pt>
                <c:pt idx="230">
                  <c:v>1.1.</c:v>
                </c:pt>
                <c:pt idx="231">
                  <c:v>4</c:v>
                </c:pt>
                <c:pt idx="232">
                  <c:v>42</c:v>
                </c:pt>
                <c:pt idx="233">
                  <c:v>422</c:v>
                </c:pt>
                <c:pt idx="234">
                  <c:v>4221</c:v>
                </c:pt>
                <c:pt idx="235">
                  <c:v>4227</c:v>
                </c:pt>
                <c:pt idx="236">
                  <c:v>T100002</c:v>
                </c:pt>
                <c:pt idx="237">
                  <c:v>1.1.</c:v>
                </c:pt>
                <c:pt idx="238">
                  <c:v>4</c:v>
                </c:pt>
                <c:pt idx="239">
                  <c:v>45</c:v>
                </c:pt>
                <c:pt idx="240">
                  <c:v>451</c:v>
                </c:pt>
                <c:pt idx="241">
                  <c:v>4511</c:v>
                </c:pt>
                <c:pt idx="242">
                  <c:v>Tekući projekt T100016 </c:v>
                </c:pt>
                <c:pt idx="243">
                  <c:v>4</c:v>
                </c:pt>
                <c:pt idx="244">
                  <c:v>424</c:v>
                </c:pt>
                <c:pt idx="245">
                  <c:v>4241</c:v>
                </c:pt>
                <c:pt idx="246">
                  <c:v>42411</c:v>
                </c:pt>
                <c:pt idx="247">
                  <c:v>Program 1003  </c:v>
                </c:pt>
                <c:pt idx="248">
                  <c:v>A100001 </c:v>
                </c:pt>
                <c:pt idx="249">
                  <c:v>1.1.</c:v>
                </c:pt>
                <c:pt idx="250">
                  <c:v>3</c:v>
                </c:pt>
                <c:pt idx="251">
                  <c:v>32</c:v>
                </c:pt>
                <c:pt idx="252">
                  <c:v>323</c:v>
                </c:pt>
                <c:pt idx="253">
                  <c:v>3232</c:v>
                </c:pt>
                <c:pt idx="254">
                  <c:v>Glava 004008 </c:v>
                </c:pt>
                <c:pt idx="255">
                  <c:v>Glavni program P63 </c:v>
                </c:pt>
                <c:pt idx="256">
                  <c:v>Program 1001 </c:v>
                </c:pt>
                <c:pt idx="257">
                  <c:v>A100001</c:v>
                </c:pt>
                <c:pt idx="258">
                  <c:v>3.3.</c:v>
                </c:pt>
                <c:pt idx="259">
                  <c:v>3</c:v>
                </c:pt>
                <c:pt idx="260">
                  <c:v>32</c:v>
                </c:pt>
                <c:pt idx="261">
                  <c:v>321</c:v>
                </c:pt>
                <c:pt idx="262">
                  <c:v>3211</c:v>
                </c:pt>
                <c:pt idx="263">
                  <c:v>3213</c:v>
                </c:pt>
                <c:pt idx="264">
                  <c:v>3214</c:v>
                </c:pt>
                <c:pt idx="265">
                  <c:v>322</c:v>
                </c:pt>
                <c:pt idx="266">
                  <c:v>3221</c:v>
                </c:pt>
                <c:pt idx="267">
                  <c:v>3223</c:v>
                </c:pt>
                <c:pt idx="268">
                  <c:v>3224</c:v>
                </c:pt>
                <c:pt idx="269">
                  <c:v>3225</c:v>
                </c:pt>
                <c:pt idx="270">
                  <c:v>3227</c:v>
                </c:pt>
                <c:pt idx="271">
                  <c:v>323</c:v>
                </c:pt>
                <c:pt idx="272">
                  <c:v>3231</c:v>
                </c:pt>
                <c:pt idx="273">
                  <c:v>3232</c:v>
                </c:pt>
                <c:pt idx="274">
                  <c:v>3234</c:v>
                </c:pt>
                <c:pt idx="275">
                  <c:v>3235</c:v>
                </c:pt>
                <c:pt idx="276">
                  <c:v>3236</c:v>
                </c:pt>
                <c:pt idx="277">
                  <c:v>3237</c:v>
                </c:pt>
                <c:pt idx="278">
                  <c:v>3238</c:v>
                </c:pt>
                <c:pt idx="279">
                  <c:v>3239</c:v>
                </c:pt>
                <c:pt idx="280">
                  <c:v>329</c:v>
                </c:pt>
                <c:pt idx="281">
                  <c:v>3292</c:v>
                </c:pt>
                <c:pt idx="282">
                  <c:v>3293</c:v>
                </c:pt>
                <c:pt idx="283">
                  <c:v>3294</c:v>
                </c:pt>
                <c:pt idx="284">
                  <c:v>3295</c:v>
                </c:pt>
                <c:pt idx="285">
                  <c:v>3299</c:v>
                </c:pt>
                <c:pt idx="286">
                  <c:v>34</c:v>
                </c:pt>
                <c:pt idx="287">
                  <c:v>343</c:v>
                </c:pt>
                <c:pt idx="288">
                  <c:v>3431</c:v>
                </c:pt>
                <c:pt idx="289">
                  <c:v>37</c:v>
                </c:pt>
                <c:pt idx="290">
                  <c:v>372</c:v>
                </c:pt>
                <c:pt idx="291">
                  <c:v>3722</c:v>
                </c:pt>
                <c:pt idx="292">
                  <c:v>4</c:v>
                </c:pt>
                <c:pt idx="293">
                  <c:v>42</c:v>
                </c:pt>
                <c:pt idx="294">
                  <c:v>424</c:v>
                </c:pt>
                <c:pt idx="295">
                  <c:v>4241</c:v>
                </c:pt>
                <c:pt idx="296">
                  <c:v>4.L.</c:v>
                </c:pt>
                <c:pt idx="297">
                  <c:v>3</c:v>
                </c:pt>
                <c:pt idx="298">
                  <c:v>32</c:v>
                </c:pt>
                <c:pt idx="299">
                  <c:v>321</c:v>
                </c:pt>
                <c:pt idx="300">
                  <c:v>3211</c:v>
                </c:pt>
                <c:pt idx="301">
                  <c:v>3213</c:v>
                </c:pt>
                <c:pt idx="302">
                  <c:v>322</c:v>
                </c:pt>
                <c:pt idx="303">
                  <c:v>3221</c:v>
                </c:pt>
                <c:pt idx="304">
                  <c:v>3224</c:v>
                </c:pt>
                <c:pt idx="305">
                  <c:v>3225</c:v>
                </c:pt>
                <c:pt idx="306">
                  <c:v>323</c:v>
                </c:pt>
                <c:pt idx="307">
                  <c:v>3231</c:v>
                </c:pt>
                <c:pt idx="308">
                  <c:v>3232</c:v>
                </c:pt>
                <c:pt idx="309">
                  <c:v>3239</c:v>
                </c:pt>
                <c:pt idx="310">
                  <c:v>329</c:v>
                </c:pt>
                <c:pt idx="311">
                  <c:v>3292</c:v>
                </c:pt>
                <c:pt idx="312">
                  <c:v>3299</c:v>
                </c:pt>
                <c:pt idx="313">
                  <c:v>5.K.</c:v>
                </c:pt>
                <c:pt idx="314">
                  <c:v>3</c:v>
                </c:pt>
                <c:pt idx="315">
                  <c:v>32</c:v>
                </c:pt>
                <c:pt idx="316">
                  <c:v>321</c:v>
                </c:pt>
                <c:pt idx="317">
                  <c:v>3211</c:v>
                </c:pt>
                <c:pt idx="318">
                  <c:v>3213</c:v>
                </c:pt>
                <c:pt idx="319">
                  <c:v>3214</c:v>
                </c:pt>
                <c:pt idx="320">
                  <c:v>3</c:v>
                </c:pt>
                <c:pt idx="321">
                  <c:v>32</c:v>
                </c:pt>
                <c:pt idx="322">
                  <c:v>322</c:v>
                </c:pt>
                <c:pt idx="323">
                  <c:v>3221</c:v>
                </c:pt>
                <c:pt idx="324">
                  <c:v>3225</c:v>
                </c:pt>
                <c:pt idx="325">
                  <c:v>323</c:v>
                </c:pt>
                <c:pt idx="326">
                  <c:v>3231</c:v>
                </c:pt>
                <c:pt idx="327">
                  <c:v>3232</c:v>
                </c:pt>
                <c:pt idx="328">
                  <c:v>3236</c:v>
                </c:pt>
                <c:pt idx="329">
                  <c:v>3239</c:v>
                </c:pt>
                <c:pt idx="330">
                  <c:v>329</c:v>
                </c:pt>
                <c:pt idx="331">
                  <c:v>3299</c:v>
                </c:pt>
                <c:pt idx="332">
                  <c:v>3299</c:v>
                </c:pt>
                <c:pt idx="333">
                  <c:v>6.3.</c:v>
                </c:pt>
                <c:pt idx="334">
                  <c:v>3</c:v>
                </c:pt>
                <c:pt idx="335">
                  <c:v>32</c:v>
                </c:pt>
                <c:pt idx="336">
                  <c:v>329</c:v>
                </c:pt>
                <c:pt idx="337">
                  <c:v>3225</c:v>
                </c:pt>
                <c:pt idx="338">
                  <c:v>3299</c:v>
                </c:pt>
                <c:pt idx="339">
                  <c:v>A100002</c:v>
                </c:pt>
                <c:pt idx="340">
                  <c:v>5.K.</c:v>
                </c:pt>
                <c:pt idx="341">
                  <c:v>3</c:v>
                </c:pt>
                <c:pt idx="342">
                  <c:v>31</c:v>
                </c:pt>
                <c:pt idx="343">
                  <c:v>311</c:v>
                </c:pt>
                <c:pt idx="344">
                  <c:v>3111</c:v>
                </c:pt>
                <c:pt idx="345">
                  <c:v>3113</c:v>
                </c:pt>
                <c:pt idx="346">
                  <c:v>3114</c:v>
                </c:pt>
                <c:pt idx="347">
                  <c:v>312</c:v>
                </c:pt>
                <c:pt idx="348">
                  <c:v>3121</c:v>
                </c:pt>
                <c:pt idx="349">
                  <c:v>313</c:v>
                </c:pt>
                <c:pt idx="350">
                  <c:v>3132</c:v>
                </c:pt>
                <c:pt idx="351">
                  <c:v>32</c:v>
                </c:pt>
                <c:pt idx="352">
                  <c:v>321</c:v>
                </c:pt>
                <c:pt idx="353">
                  <c:v>3212</c:v>
                </c:pt>
                <c:pt idx="354">
                  <c:v>329</c:v>
                </c:pt>
                <c:pt idx="355">
                  <c:v>3295</c:v>
                </c:pt>
                <c:pt idx="356">
                  <c:v>3.3.</c:v>
                </c:pt>
                <c:pt idx="357">
                  <c:v>3</c:v>
                </c:pt>
                <c:pt idx="358">
                  <c:v>31</c:v>
                </c:pt>
                <c:pt idx="359">
                  <c:v>311</c:v>
                </c:pt>
                <c:pt idx="360">
                  <c:v>3113</c:v>
                </c:pt>
                <c:pt idx="361">
                  <c:v>312</c:v>
                </c:pt>
                <c:pt idx="362">
                  <c:v>3121</c:v>
                </c:pt>
                <c:pt idx="363">
                  <c:v>313</c:v>
                </c:pt>
                <c:pt idx="364">
                  <c:v>3132</c:v>
                </c:pt>
                <c:pt idx="365">
                  <c:v>32</c:v>
                </c:pt>
                <c:pt idx="366">
                  <c:v>3212</c:v>
                </c:pt>
                <c:pt idx="367">
                  <c:v>3238</c:v>
                </c:pt>
                <c:pt idx="368">
                  <c:v>3431</c:v>
                </c:pt>
                <c:pt idx="369">
                  <c:v>3722</c:v>
                </c:pt>
                <c:pt idx="371">
                  <c:v>T100003 </c:v>
                </c:pt>
                <c:pt idx="372">
                  <c:v>4.L.</c:v>
                </c:pt>
                <c:pt idx="373">
                  <c:v>3</c:v>
                </c:pt>
                <c:pt idx="374">
                  <c:v>32</c:v>
                </c:pt>
                <c:pt idx="375">
                  <c:v>321</c:v>
                </c:pt>
                <c:pt idx="376">
                  <c:v>3211</c:v>
                </c:pt>
                <c:pt idx="377">
                  <c:v>3213</c:v>
                </c:pt>
                <c:pt idx="378">
                  <c:v>3214</c:v>
                </c:pt>
                <c:pt idx="379">
                  <c:v>322</c:v>
                </c:pt>
                <c:pt idx="380">
                  <c:v>3221</c:v>
                </c:pt>
                <c:pt idx="381">
                  <c:v>3222</c:v>
                </c:pt>
                <c:pt idx="382">
                  <c:v>3223</c:v>
                </c:pt>
                <c:pt idx="383">
                  <c:v>3224</c:v>
                </c:pt>
                <c:pt idx="384">
                  <c:v>3225</c:v>
                </c:pt>
                <c:pt idx="385">
                  <c:v>3227</c:v>
                </c:pt>
                <c:pt idx="386">
                  <c:v>323</c:v>
                </c:pt>
                <c:pt idx="387">
                  <c:v>3231</c:v>
                </c:pt>
                <c:pt idx="388">
                  <c:v>3232</c:v>
                </c:pt>
                <c:pt idx="389">
                  <c:v>3234</c:v>
                </c:pt>
                <c:pt idx="390">
                  <c:v>3235</c:v>
                </c:pt>
                <c:pt idx="391">
                  <c:v>3236</c:v>
                </c:pt>
                <c:pt idx="392">
                  <c:v>3238</c:v>
                </c:pt>
                <c:pt idx="393">
                  <c:v>3239</c:v>
                </c:pt>
                <c:pt idx="394">
                  <c:v>329</c:v>
                </c:pt>
                <c:pt idx="395">
                  <c:v>3293</c:v>
                </c:pt>
                <c:pt idx="396">
                  <c:v>34</c:v>
                </c:pt>
                <c:pt idx="397">
                  <c:v>343</c:v>
                </c:pt>
                <c:pt idx="398">
                  <c:v>3431</c:v>
                </c:pt>
                <c:pt idx="399">
                  <c:v>5.K.</c:v>
                </c:pt>
                <c:pt idx="400">
                  <c:v>3</c:v>
                </c:pt>
                <c:pt idx="401">
                  <c:v>32</c:v>
                </c:pt>
                <c:pt idx="402">
                  <c:v>321</c:v>
                </c:pt>
                <c:pt idx="403">
                  <c:v>3211</c:v>
                </c:pt>
                <c:pt idx="404">
                  <c:v>3213</c:v>
                </c:pt>
                <c:pt idx="405">
                  <c:v>3214</c:v>
                </c:pt>
                <c:pt idx="406">
                  <c:v>322</c:v>
                </c:pt>
                <c:pt idx="407">
                  <c:v>3221</c:v>
                </c:pt>
                <c:pt idx="408">
                  <c:v>3222</c:v>
                </c:pt>
                <c:pt idx="409">
                  <c:v>3223</c:v>
                </c:pt>
                <c:pt idx="410">
                  <c:v>3224</c:v>
                </c:pt>
                <c:pt idx="411">
                  <c:v>3225</c:v>
                </c:pt>
                <c:pt idx="412">
                  <c:v>3227</c:v>
                </c:pt>
                <c:pt idx="413">
                  <c:v>323</c:v>
                </c:pt>
                <c:pt idx="414">
                  <c:v>3232</c:v>
                </c:pt>
                <c:pt idx="415">
                  <c:v>3234</c:v>
                </c:pt>
                <c:pt idx="416">
                  <c:v>3236</c:v>
                </c:pt>
                <c:pt idx="417">
                  <c:v>3239</c:v>
                </c:pt>
                <c:pt idx="418">
                  <c:v>329</c:v>
                </c:pt>
                <c:pt idx="419">
                  <c:v>3293</c:v>
                </c:pt>
                <c:pt idx="420">
                  <c:v>34</c:v>
                </c:pt>
                <c:pt idx="421">
                  <c:v>343</c:v>
                </c:pt>
                <c:pt idx="422">
                  <c:v>3431</c:v>
                </c:pt>
                <c:pt idx="423">
                  <c:v>T100004 </c:v>
                </c:pt>
                <c:pt idx="424">
                  <c:v>6.3.</c:v>
                </c:pt>
                <c:pt idx="425">
                  <c:v>3</c:v>
                </c:pt>
                <c:pt idx="426">
                  <c:v>32</c:v>
                </c:pt>
                <c:pt idx="427">
                  <c:v>321</c:v>
                </c:pt>
                <c:pt idx="428">
                  <c:v>3211</c:v>
                </c:pt>
                <c:pt idx="429">
                  <c:v>3213</c:v>
                </c:pt>
                <c:pt idx="430">
                  <c:v>322</c:v>
                </c:pt>
                <c:pt idx="431">
                  <c:v>3221</c:v>
                </c:pt>
                <c:pt idx="432">
                  <c:v>3225</c:v>
                </c:pt>
                <c:pt idx="433">
                  <c:v>3227</c:v>
                </c:pt>
                <c:pt idx="434">
                  <c:v>323</c:v>
                </c:pt>
                <c:pt idx="435">
                  <c:v>3237</c:v>
                </c:pt>
                <c:pt idx="436">
                  <c:v>3239</c:v>
                </c:pt>
                <c:pt idx="437">
                  <c:v>329</c:v>
                </c:pt>
                <c:pt idx="438">
                  <c:v>3299</c:v>
                </c:pt>
                <c:pt idx="439">
                  <c:v>T100006 </c:v>
                </c:pt>
                <c:pt idx="440">
                  <c:v>4.L.</c:v>
                </c:pt>
                <c:pt idx="441">
                  <c:v>3</c:v>
                </c:pt>
                <c:pt idx="442">
                  <c:v>31</c:v>
                </c:pt>
                <c:pt idx="443">
                  <c:v>311</c:v>
                </c:pt>
                <c:pt idx="444">
                  <c:v>3111</c:v>
                </c:pt>
                <c:pt idx="445">
                  <c:v>3113</c:v>
                </c:pt>
                <c:pt idx="446">
                  <c:v>3114</c:v>
                </c:pt>
                <c:pt idx="447">
                  <c:v>312</c:v>
                </c:pt>
                <c:pt idx="448">
                  <c:v>3121</c:v>
                </c:pt>
                <c:pt idx="449">
                  <c:v>313</c:v>
                </c:pt>
                <c:pt idx="450">
                  <c:v>3132</c:v>
                </c:pt>
                <c:pt idx="451">
                  <c:v>32</c:v>
                </c:pt>
                <c:pt idx="452">
                  <c:v>321</c:v>
                </c:pt>
                <c:pt idx="453">
                  <c:v>3212</c:v>
                </c:pt>
                <c:pt idx="454">
                  <c:v>322</c:v>
                </c:pt>
                <c:pt idx="455">
                  <c:v>3221</c:v>
                </c:pt>
                <c:pt idx="456">
                  <c:v>5.K.</c:v>
                </c:pt>
                <c:pt idx="457">
                  <c:v>3</c:v>
                </c:pt>
                <c:pt idx="458">
                  <c:v>31</c:v>
                </c:pt>
                <c:pt idx="459">
                  <c:v>311</c:v>
                </c:pt>
                <c:pt idx="460">
                  <c:v>3111</c:v>
                </c:pt>
                <c:pt idx="461">
                  <c:v>3113</c:v>
                </c:pt>
                <c:pt idx="462">
                  <c:v>3114</c:v>
                </c:pt>
                <c:pt idx="463">
                  <c:v>312</c:v>
                </c:pt>
                <c:pt idx="464">
                  <c:v>3121</c:v>
                </c:pt>
                <c:pt idx="465">
                  <c:v>313</c:v>
                </c:pt>
                <c:pt idx="466">
                  <c:v>3132</c:v>
                </c:pt>
                <c:pt idx="467">
                  <c:v>32</c:v>
                </c:pt>
                <c:pt idx="468">
                  <c:v>321</c:v>
                </c:pt>
                <c:pt idx="469">
                  <c:v>3212</c:v>
                </c:pt>
                <c:pt idx="470">
                  <c:v>T100008 </c:v>
                </c:pt>
                <c:pt idx="471">
                  <c:v>3.3.</c:v>
                </c:pt>
                <c:pt idx="472">
                  <c:v>3</c:v>
                </c:pt>
                <c:pt idx="473">
                  <c:v>32</c:v>
                </c:pt>
                <c:pt idx="474">
                  <c:v>329</c:v>
                </c:pt>
                <c:pt idx="475">
                  <c:v>3299</c:v>
                </c:pt>
                <c:pt idx="476">
                  <c:v>4.L.</c:v>
                </c:pt>
                <c:pt idx="477">
                  <c:v>3</c:v>
                </c:pt>
                <c:pt idx="478">
                  <c:v>32</c:v>
                </c:pt>
                <c:pt idx="479">
                  <c:v>329</c:v>
                </c:pt>
                <c:pt idx="480">
                  <c:v>3299</c:v>
                </c:pt>
                <c:pt idx="481">
                  <c:v>T100012 </c:v>
                </c:pt>
                <c:pt idx="482">
                  <c:v>3.3.</c:v>
                </c:pt>
                <c:pt idx="483">
                  <c:v>4</c:v>
                </c:pt>
                <c:pt idx="484">
                  <c:v>42</c:v>
                </c:pt>
                <c:pt idx="485">
                  <c:v>422</c:v>
                </c:pt>
                <c:pt idx="486">
                  <c:v>4221</c:v>
                </c:pt>
                <c:pt idx="487">
                  <c:v>4222</c:v>
                </c:pt>
                <c:pt idx="488">
                  <c:v>4223</c:v>
                </c:pt>
                <c:pt idx="489">
                  <c:v>4224</c:v>
                </c:pt>
                <c:pt idx="490">
                  <c:v>4225</c:v>
                </c:pt>
                <c:pt idx="491">
                  <c:v>4226</c:v>
                </c:pt>
                <c:pt idx="492">
                  <c:v>4227</c:v>
                </c:pt>
                <c:pt idx="493">
                  <c:v>424</c:v>
                </c:pt>
                <c:pt idx="494">
                  <c:v>4241</c:v>
                </c:pt>
                <c:pt idx="495">
                  <c:v>5.K.</c:v>
                </c:pt>
                <c:pt idx="496">
                  <c:v>4</c:v>
                </c:pt>
                <c:pt idx="497">
                  <c:v>42</c:v>
                </c:pt>
                <c:pt idx="498">
                  <c:v>422</c:v>
                </c:pt>
                <c:pt idx="499">
                  <c:v>4222</c:v>
                </c:pt>
                <c:pt idx="500">
                  <c:v>4221</c:v>
                </c:pt>
                <c:pt idx="501">
                  <c:v>4223</c:v>
                </c:pt>
                <c:pt idx="502">
                  <c:v>4224</c:v>
                </c:pt>
                <c:pt idx="503">
                  <c:v>4225</c:v>
                </c:pt>
                <c:pt idx="504">
                  <c:v>424</c:v>
                </c:pt>
                <c:pt idx="505">
                  <c:v>4241</c:v>
                </c:pt>
                <c:pt idx="506">
                  <c:v>6.3.</c:v>
                </c:pt>
                <c:pt idx="507">
                  <c:v>4</c:v>
                </c:pt>
                <c:pt idx="508">
                  <c:v>42</c:v>
                </c:pt>
                <c:pt idx="509">
                  <c:v>422</c:v>
                </c:pt>
                <c:pt idx="510">
                  <c:v>4222</c:v>
                </c:pt>
                <c:pt idx="511">
                  <c:v>4221</c:v>
                </c:pt>
                <c:pt idx="512">
                  <c:v>4241</c:v>
                </c:pt>
                <c:pt idx="513">
                  <c:v>T1000013  3.3</c:v>
                </c:pt>
                <c:pt idx="514">
                  <c:v>4</c:v>
                </c:pt>
                <c:pt idx="515">
                  <c:v>45</c:v>
                </c:pt>
                <c:pt idx="516">
                  <c:v>451</c:v>
                </c:pt>
                <c:pt idx="517">
                  <c:v>4511</c:v>
                </c:pt>
                <c:pt idx="518">
                  <c:v>T1000014  5.k</c:v>
                </c:pt>
                <c:pt idx="519">
                  <c:v>3</c:v>
                </c:pt>
                <c:pt idx="520">
                  <c:v>32</c:v>
                </c:pt>
                <c:pt idx="521">
                  <c:v>322</c:v>
                </c:pt>
                <c:pt idx="522">
                  <c:v>3224</c:v>
                </c:pt>
                <c:pt idx="523">
                  <c:v>323</c:v>
                </c:pt>
                <c:pt idx="524">
                  <c:v>3232</c:v>
                </c:pt>
                <c:pt idx="525">
                  <c:v>329</c:v>
                </c:pt>
                <c:pt idx="526">
                  <c:v>3299</c:v>
                </c:pt>
                <c:pt idx="527">
                  <c:v>T100027</c:v>
                </c:pt>
                <c:pt idx="528">
                  <c:v>5.K.</c:v>
                </c:pt>
                <c:pt idx="529">
                  <c:v>3</c:v>
                </c:pt>
                <c:pt idx="530">
                  <c:v>38</c:v>
                </c:pt>
                <c:pt idx="531">
                  <c:v>381</c:v>
                </c:pt>
                <c:pt idx="532">
                  <c:v>3812</c:v>
                </c:pt>
                <c:pt idx="533">
                  <c:v>3.3.</c:v>
                </c:pt>
                <c:pt idx="534">
                  <c:v>3</c:v>
                </c:pt>
                <c:pt idx="535">
                  <c:v>38</c:v>
                </c:pt>
                <c:pt idx="536">
                  <c:v>381</c:v>
                </c:pt>
                <c:pt idx="537">
                  <c:v>3812</c:v>
                </c:pt>
                <c:pt idx="538">
                  <c:v>T100020 </c:v>
                </c:pt>
                <c:pt idx="539">
                  <c:v>3.3.</c:v>
                </c:pt>
                <c:pt idx="540">
                  <c:v>3</c:v>
                </c:pt>
                <c:pt idx="541">
                  <c:v>37</c:v>
                </c:pt>
                <c:pt idx="542">
                  <c:v>372</c:v>
                </c:pt>
                <c:pt idx="543">
                  <c:v>3722</c:v>
                </c:pt>
                <c:pt idx="544">
                  <c:v>4</c:v>
                </c:pt>
                <c:pt idx="545">
                  <c:v>42</c:v>
                </c:pt>
                <c:pt idx="546">
                  <c:v>424</c:v>
                </c:pt>
                <c:pt idx="547">
                  <c:v>4241</c:v>
                </c:pt>
                <c:pt idx="548">
                  <c:v>5.K.</c:v>
                </c:pt>
                <c:pt idx="549">
                  <c:v>3</c:v>
                </c:pt>
                <c:pt idx="550">
                  <c:v>37</c:v>
                </c:pt>
                <c:pt idx="551">
                  <c:v>372</c:v>
                </c:pt>
                <c:pt idx="552">
                  <c:v>3722</c:v>
                </c:pt>
                <c:pt idx="553">
                  <c:v>4</c:v>
                </c:pt>
                <c:pt idx="554">
                  <c:v>42</c:v>
                </c:pt>
                <c:pt idx="555">
                  <c:v>424</c:v>
                </c:pt>
                <c:pt idx="556">
                  <c:v>4241</c:v>
                </c:pt>
                <c:pt idx="557">
                  <c:v>UKUPNO</c:v>
                </c:pt>
              </c:strCache>
            </c:strRef>
          </c:cat>
          <c:val>
            <c:numRef>
              <c:f>'POSEBNI DIO'!$H$5:$H$562</c:f>
              <c:numCache>
                <c:formatCode>General</c:formatCode>
                <c:ptCount val="558"/>
                <c:pt idx="3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BD-4436-BFCF-C0AEE9BEF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7929584"/>
        <c:axId val="327931552"/>
      </c:barChart>
      <c:catAx>
        <c:axId val="32792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27931552"/>
        <c:crosses val="autoZero"/>
        <c:auto val="1"/>
        <c:lblAlgn val="ctr"/>
        <c:lblOffset val="100"/>
        <c:noMultiLvlLbl val="0"/>
      </c:catAx>
      <c:valAx>
        <c:axId val="32793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27929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74276"/>
    <xdr:graphicFrame macro="">
      <xdr:nvGraphicFramePr>
        <xdr:cNvPr id="2" name="Grafikon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workbookViewId="0">
      <selection activeCell="H65" sqref="H6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5703125" bestFit="1" customWidth="1"/>
    <col min="4" max="9" width="25.28515625" customWidth="1"/>
  </cols>
  <sheetData>
    <row r="1" spans="1:9" ht="42" customHeight="1" x14ac:dyDescent="0.25">
      <c r="A1" s="211" t="s">
        <v>270</v>
      </c>
      <c r="B1" s="211"/>
      <c r="C1" s="211"/>
      <c r="D1" s="211"/>
      <c r="E1" s="211"/>
      <c r="F1" s="211"/>
      <c r="G1" s="211"/>
      <c r="H1" s="211"/>
      <c r="I1" s="211"/>
    </row>
    <row r="2" spans="1:9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5.75" x14ac:dyDescent="0.25">
      <c r="A3" s="211" t="s">
        <v>28</v>
      </c>
      <c r="B3" s="211"/>
      <c r="C3" s="211"/>
      <c r="D3" s="211"/>
      <c r="E3" s="211"/>
      <c r="F3" s="211"/>
      <c r="G3" s="211"/>
      <c r="H3" s="213"/>
      <c r="I3" s="213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18" customHeight="1" x14ac:dyDescent="0.25">
      <c r="A5" s="211" t="s">
        <v>10</v>
      </c>
      <c r="B5" s="214"/>
      <c r="C5" s="214"/>
      <c r="D5" s="214"/>
      <c r="E5" s="214"/>
      <c r="F5" s="214"/>
      <c r="G5" s="214"/>
      <c r="H5" s="214"/>
      <c r="I5" s="214"/>
    </row>
    <row r="6" spans="1:9" ht="18" x14ac:dyDescent="0.25">
      <c r="A6" s="4"/>
      <c r="B6" s="4"/>
      <c r="C6" s="4"/>
      <c r="D6" s="4"/>
      <c r="E6" s="4"/>
      <c r="F6" s="4"/>
      <c r="G6" s="4"/>
      <c r="H6" s="5"/>
      <c r="I6" s="5"/>
    </row>
    <row r="7" spans="1:9" ht="15.75" x14ac:dyDescent="0.25">
      <c r="A7" s="211" t="s">
        <v>1</v>
      </c>
      <c r="B7" s="212"/>
      <c r="C7" s="212"/>
      <c r="D7" s="212"/>
      <c r="E7" s="212"/>
      <c r="F7" s="212"/>
      <c r="G7" s="212"/>
      <c r="H7" s="212"/>
      <c r="I7" s="212"/>
    </row>
    <row r="8" spans="1:9" ht="18" x14ac:dyDescent="0.25">
      <c r="A8" s="4"/>
      <c r="B8" s="4"/>
      <c r="C8" s="4"/>
      <c r="D8" s="4"/>
      <c r="E8" s="4"/>
      <c r="F8" s="4"/>
      <c r="G8" s="4"/>
      <c r="H8" s="5"/>
      <c r="I8" s="5"/>
    </row>
    <row r="9" spans="1:9" ht="25.5" x14ac:dyDescent="0.25">
      <c r="A9" s="19" t="s">
        <v>11</v>
      </c>
      <c r="B9" s="18" t="s">
        <v>12</v>
      </c>
      <c r="C9" s="18" t="s">
        <v>13</v>
      </c>
      <c r="D9" s="18" t="s">
        <v>9</v>
      </c>
      <c r="E9" s="18" t="s">
        <v>266</v>
      </c>
      <c r="F9" s="19" t="s">
        <v>267</v>
      </c>
      <c r="G9" s="19" t="s">
        <v>268</v>
      </c>
      <c r="H9" s="19" t="s">
        <v>227</v>
      </c>
      <c r="I9" s="19" t="s">
        <v>269</v>
      </c>
    </row>
    <row r="10" spans="1:9" ht="15.75" customHeight="1" x14ac:dyDescent="0.25">
      <c r="A10" s="11">
        <v>6</v>
      </c>
      <c r="B10" s="11"/>
      <c r="C10" s="11"/>
      <c r="D10" s="11" t="s">
        <v>14</v>
      </c>
      <c r="E10" s="36">
        <v>2409924.5299999998</v>
      </c>
      <c r="F10" s="36">
        <v>2009396.03</v>
      </c>
      <c r="G10" s="36">
        <v>3591802</v>
      </c>
      <c r="H10" s="36">
        <v>3591802</v>
      </c>
      <c r="I10" s="36">
        <v>3591802</v>
      </c>
    </row>
    <row r="11" spans="1:9" ht="38.25" x14ac:dyDescent="0.25">
      <c r="A11" s="11"/>
      <c r="B11" s="11">
        <v>63</v>
      </c>
      <c r="C11" s="16"/>
      <c r="D11" s="16" t="s">
        <v>41</v>
      </c>
      <c r="E11" s="36">
        <v>1979153.62</v>
      </c>
      <c r="F11" s="36">
        <v>1479979</v>
      </c>
      <c r="G11" s="36">
        <v>1979979</v>
      </c>
      <c r="H11" s="36">
        <v>1979979</v>
      </c>
      <c r="I11" s="36">
        <v>1979979</v>
      </c>
    </row>
    <row r="12" spans="1:9" x14ac:dyDescent="0.25">
      <c r="A12" s="12"/>
      <c r="B12" s="12"/>
      <c r="C12" s="13" t="s">
        <v>46</v>
      </c>
      <c r="D12" s="13" t="s">
        <v>55</v>
      </c>
      <c r="E12" s="8">
        <v>1979153.62</v>
      </c>
      <c r="F12" s="9">
        <v>1479979</v>
      </c>
      <c r="G12" s="8">
        <v>1979979</v>
      </c>
      <c r="H12" s="8">
        <v>1979979</v>
      </c>
      <c r="I12" s="8">
        <v>1979979</v>
      </c>
    </row>
    <row r="13" spans="1:9" x14ac:dyDescent="0.25">
      <c r="A13" s="12"/>
      <c r="B13" s="164">
        <v>64</v>
      </c>
      <c r="C13" s="13"/>
      <c r="D13" s="12" t="s">
        <v>48</v>
      </c>
      <c r="E13" s="8">
        <v>0.01</v>
      </c>
      <c r="F13" s="8">
        <v>0</v>
      </c>
      <c r="G13" s="36">
        <f>G14</f>
        <v>0</v>
      </c>
      <c r="H13" s="8">
        <f>H14</f>
        <v>0</v>
      </c>
      <c r="I13" s="8">
        <f>I14</f>
        <v>0</v>
      </c>
    </row>
    <row r="14" spans="1:9" x14ac:dyDescent="0.25">
      <c r="A14" s="12"/>
      <c r="B14" s="12"/>
      <c r="C14" s="13" t="s">
        <v>49</v>
      </c>
      <c r="D14" s="13" t="s">
        <v>35</v>
      </c>
      <c r="E14" s="8">
        <v>0.01</v>
      </c>
      <c r="F14" s="9">
        <v>0</v>
      </c>
      <c r="G14" s="9">
        <v>0</v>
      </c>
      <c r="H14" s="9">
        <v>0</v>
      </c>
      <c r="I14" s="9">
        <v>0</v>
      </c>
    </row>
    <row r="15" spans="1:9" ht="51" x14ac:dyDescent="0.25">
      <c r="A15" s="12"/>
      <c r="B15" s="164">
        <v>65</v>
      </c>
      <c r="C15" s="13"/>
      <c r="D15" s="35" t="s">
        <v>50</v>
      </c>
      <c r="E15" s="36">
        <v>49691.14</v>
      </c>
      <c r="F15" s="36">
        <v>104034</v>
      </c>
      <c r="G15" s="36">
        <v>104033.89</v>
      </c>
      <c r="H15" s="36">
        <v>104033.89</v>
      </c>
      <c r="I15" s="36">
        <v>104033.89</v>
      </c>
    </row>
    <row r="16" spans="1:9" x14ac:dyDescent="0.25">
      <c r="A16" s="12"/>
      <c r="B16" s="12"/>
      <c r="C16" s="13" t="s">
        <v>51</v>
      </c>
      <c r="D16" s="13" t="s">
        <v>52</v>
      </c>
      <c r="E16" s="8">
        <v>40751.769999999997</v>
      </c>
      <c r="F16" s="9">
        <v>91877</v>
      </c>
      <c r="G16" s="9">
        <v>91876.56</v>
      </c>
      <c r="H16" s="9">
        <v>91876.56</v>
      </c>
      <c r="I16" s="9">
        <v>91876.56</v>
      </c>
    </row>
    <row r="17" spans="1:9" x14ac:dyDescent="0.25">
      <c r="A17" s="12"/>
      <c r="B17" s="12"/>
      <c r="C17" s="13" t="s">
        <v>46</v>
      </c>
      <c r="D17" s="13" t="s">
        <v>55</v>
      </c>
      <c r="E17" s="8">
        <v>0</v>
      </c>
      <c r="F17" s="9">
        <v>12157.41</v>
      </c>
      <c r="G17" s="9">
        <v>12157.33</v>
      </c>
      <c r="H17" s="9">
        <v>12157.33</v>
      </c>
      <c r="I17" s="9">
        <v>12157.33</v>
      </c>
    </row>
    <row r="18" spans="1:9" x14ac:dyDescent="0.25">
      <c r="A18" s="12"/>
      <c r="B18" s="12"/>
      <c r="C18" s="13">
        <v>3.3</v>
      </c>
      <c r="D18" s="13" t="s">
        <v>35</v>
      </c>
      <c r="E18" s="8">
        <v>890.87</v>
      </c>
      <c r="F18" s="9">
        <v>0</v>
      </c>
      <c r="G18" s="9">
        <v>0</v>
      </c>
      <c r="H18" s="9"/>
      <c r="I18" s="9">
        <v>0</v>
      </c>
    </row>
    <row r="19" spans="1:9" x14ac:dyDescent="0.25">
      <c r="A19" s="12"/>
      <c r="B19" s="12"/>
      <c r="C19" s="13" t="s">
        <v>53</v>
      </c>
      <c r="D19" s="13" t="s">
        <v>54</v>
      </c>
      <c r="E19" s="8">
        <v>8048.5</v>
      </c>
      <c r="F19" s="9">
        <v>0</v>
      </c>
      <c r="G19" s="9">
        <v>0</v>
      </c>
      <c r="H19" s="9"/>
      <c r="I19" s="9">
        <v>0</v>
      </c>
    </row>
    <row r="20" spans="1:9" ht="25.5" x14ac:dyDescent="0.25">
      <c r="A20" s="12"/>
      <c r="B20" s="12"/>
      <c r="C20" s="13" t="s">
        <v>56</v>
      </c>
      <c r="D20" s="17" t="s">
        <v>70</v>
      </c>
      <c r="E20" s="8">
        <v>0</v>
      </c>
      <c r="F20" s="9">
        <v>0</v>
      </c>
      <c r="G20" s="9">
        <v>0</v>
      </c>
      <c r="H20" s="9">
        <v>0</v>
      </c>
      <c r="I20" s="9">
        <v>0</v>
      </c>
    </row>
    <row r="21" spans="1:9" ht="36.75" customHeight="1" x14ac:dyDescent="0.25">
      <c r="A21" s="12"/>
      <c r="B21" s="164">
        <v>66</v>
      </c>
      <c r="C21" s="13"/>
      <c r="D21" s="35" t="s">
        <v>57</v>
      </c>
      <c r="E21" s="36">
        <v>39283.58</v>
      </c>
      <c r="F21" s="36">
        <v>50590</v>
      </c>
      <c r="G21" s="36">
        <v>50590</v>
      </c>
      <c r="H21" s="36">
        <v>50590</v>
      </c>
      <c r="I21" s="36">
        <v>50590</v>
      </c>
    </row>
    <row r="22" spans="1:9" x14ac:dyDescent="0.25">
      <c r="A22" s="12"/>
      <c r="B22" s="12"/>
      <c r="C22" s="13" t="s">
        <v>49</v>
      </c>
      <c r="D22" s="17" t="s">
        <v>35</v>
      </c>
      <c r="E22" s="8">
        <v>39283.58</v>
      </c>
      <c r="F22" s="9">
        <v>42614</v>
      </c>
      <c r="G22" s="9">
        <v>42613.7</v>
      </c>
      <c r="H22" s="9">
        <v>42613.7</v>
      </c>
      <c r="I22" s="9">
        <v>42613.7</v>
      </c>
    </row>
    <row r="23" spans="1:9" x14ac:dyDescent="0.25">
      <c r="A23" s="12"/>
      <c r="B23" s="12"/>
      <c r="C23" s="13" t="s">
        <v>46</v>
      </c>
      <c r="D23" s="17" t="s">
        <v>55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</row>
    <row r="24" spans="1:9" x14ac:dyDescent="0.25">
      <c r="A24" s="12"/>
      <c r="B24" s="12"/>
      <c r="C24" s="13" t="s">
        <v>53</v>
      </c>
      <c r="D24" s="17" t="s">
        <v>54</v>
      </c>
      <c r="E24" s="8">
        <v>0</v>
      </c>
      <c r="F24" s="9">
        <v>7976.38</v>
      </c>
      <c r="G24" s="9">
        <v>7976.38</v>
      </c>
      <c r="H24" s="9">
        <v>7976.38</v>
      </c>
      <c r="I24" s="9">
        <v>7976.38</v>
      </c>
    </row>
    <row r="25" spans="1:9" ht="38.25" x14ac:dyDescent="0.25">
      <c r="A25" s="12"/>
      <c r="B25" s="164">
        <v>67</v>
      </c>
      <c r="C25" s="13"/>
      <c r="D25" s="16" t="s">
        <v>42</v>
      </c>
      <c r="E25" s="36">
        <v>341796.19</v>
      </c>
      <c r="F25" s="36">
        <v>374793.39</v>
      </c>
      <c r="G25" s="36">
        <v>1457192</v>
      </c>
      <c r="H25" s="36">
        <v>1457192</v>
      </c>
      <c r="I25" s="36">
        <v>1457192</v>
      </c>
    </row>
    <row r="26" spans="1:9" ht="25.5" x14ac:dyDescent="0.25">
      <c r="A26" s="12"/>
      <c r="B26" s="12"/>
      <c r="C26" s="13" t="s">
        <v>58</v>
      </c>
      <c r="D26" s="17" t="s">
        <v>59</v>
      </c>
      <c r="E26" s="8">
        <v>296</v>
      </c>
      <c r="F26" s="9">
        <v>600</v>
      </c>
      <c r="G26" s="9">
        <v>600</v>
      </c>
      <c r="H26" s="9">
        <v>600</v>
      </c>
      <c r="I26" s="9">
        <v>600</v>
      </c>
    </row>
    <row r="27" spans="1:9" x14ac:dyDescent="0.25">
      <c r="A27" s="12"/>
      <c r="B27" s="12"/>
      <c r="C27" s="13">
        <v>1.1000000000000001</v>
      </c>
      <c r="D27" s="17" t="s">
        <v>286</v>
      </c>
      <c r="E27" s="8">
        <v>63775.26</v>
      </c>
      <c r="F27" s="9">
        <v>100000</v>
      </c>
      <c r="G27" s="9">
        <v>1300000</v>
      </c>
      <c r="H27" s="9">
        <v>1300000</v>
      </c>
      <c r="I27" s="9">
        <v>1300000</v>
      </c>
    </row>
    <row r="28" spans="1:9" x14ac:dyDescent="0.25">
      <c r="A28" s="12"/>
      <c r="B28" s="12"/>
      <c r="C28" s="13">
        <v>4.0999999999999996</v>
      </c>
      <c r="D28" s="17" t="s">
        <v>287</v>
      </c>
      <c r="E28" s="8">
        <v>235031.13</v>
      </c>
      <c r="F28" s="9">
        <v>85080</v>
      </c>
      <c r="G28" s="9">
        <v>85080</v>
      </c>
      <c r="H28" s="9">
        <v>85080</v>
      </c>
      <c r="I28" s="9">
        <v>85080</v>
      </c>
    </row>
    <row r="29" spans="1:9" x14ac:dyDescent="0.25">
      <c r="A29" s="12"/>
      <c r="B29" s="12"/>
      <c r="C29" s="13">
        <v>1.1000000000000001</v>
      </c>
      <c r="D29" s="17" t="s">
        <v>288</v>
      </c>
      <c r="E29" s="8">
        <v>42693.8</v>
      </c>
      <c r="F29" s="8">
        <v>189113.39</v>
      </c>
      <c r="G29" s="8">
        <v>71519</v>
      </c>
      <c r="H29" s="8">
        <v>71512</v>
      </c>
      <c r="I29" s="8">
        <v>71519</v>
      </c>
    </row>
    <row r="30" spans="1:9" x14ac:dyDescent="0.25">
      <c r="A30" s="14">
        <v>9</v>
      </c>
      <c r="B30" s="15"/>
      <c r="C30" s="15"/>
      <c r="D30" s="24" t="s">
        <v>212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</row>
    <row r="31" spans="1:9" x14ac:dyDescent="0.25">
      <c r="A31" s="16"/>
      <c r="B31" s="16">
        <v>92</v>
      </c>
      <c r="C31" s="16"/>
      <c r="D31" s="25" t="s">
        <v>62</v>
      </c>
      <c r="E31" s="8">
        <v>-30055.74</v>
      </c>
      <c r="F31" s="8">
        <v>0</v>
      </c>
      <c r="G31" s="8">
        <v>0</v>
      </c>
      <c r="H31" s="8">
        <v>0</v>
      </c>
      <c r="I31" s="8">
        <v>0</v>
      </c>
    </row>
    <row r="32" spans="1:9" ht="25.5" x14ac:dyDescent="0.25">
      <c r="A32" s="16"/>
      <c r="B32" s="16"/>
      <c r="C32" s="13" t="s">
        <v>61</v>
      </c>
      <c r="D32" s="17" t="s">
        <v>64</v>
      </c>
      <c r="E32" s="8">
        <v>0</v>
      </c>
      <c r="F32" s="9">
        <v>0</v>
      </c>
      <c r="G32" s="9">
        <v>0</v>
      </c>
      <c r="H32" s="9"/>
      <c r="I32" s="10">
        <v>0</v>
      </c>
    </row>
    <row r="33" spans="1:9" x14ac:dyDescent="0.25">
      <c r="A33" s="16"/>
      <c r="B33" s="16">
        <v>92</v>
      </c>
      <c r="C33" s="13" t="s">
        <v>51</v>
      </c>
      <c r="D33" s="25" t="s">
        <v>215</v>
      </c>
      <c r="E33" s="8">
        <v>0</v>
      </c>
      <c r="F33" s="9">
        <v>0</v>
      </c>
      <c r="G33" s="9">
        <v>0</v>
      </c>
      <c r="H33" s="9">
        <v>0</v>
      </c>
      <c r="I33" s="9">
        <v>0</v>
      </c>
    </row>
    <row r="34" spans="1:9" x14ac:dyDescent="0.25">
      <c r="A34" s="16"/>
      <c r="B34" s="16"/>
      <c r="C34" s="16"/>
      <c r="D34" s="24" t="s">
        <v>213</v>
      </c>
      <c r="E34" s="36"/>
      <c r="F34" s="119">
        <v>2009396</v>
      </c>
      <c r="G34" s="36">
        <v>3591802</v>
      </c>
      <c r="H34" s="36">
        <v>3591802</v>
      </c>
      <c r="I34" s="36">
        <v>3591802</v>
      </c>
    </row>
    <row r="35" spans="1:9" x14ac:dyDescent="0.25">
      <c r="A35" s="16"/>
      <c r="B35" s="16"/>
      <c r="C35" s="16"/>
      <c r="D35" s="25"/>
      <c r="E35" s="8"/>
      <c r="F35" s="9"/>
      <c r="G35" s="9"/>
      <c r="H35" s="9"/>
      <c r="I35" s="10"/>
    </row>
    <row r="36" spans="1:9" x14ac:dyDescent="0.25">
      <c r="A36" s="16"/>
      <c r="B36" s="16"/>
      <c r="C36" s="13"/>
      <c r="D36" s="13"/>
      <c r="E36" s="8"/>
      <c r="F36" s="9"/>
      <c r="G36" s="9"/>
      <c r="H36" s="9"/>
      <c r="I36" s="10"/>
    </row>
    <row r="38" spans="1:9" ht="15.75" x14ac:dyDescent="0.25">
      <c r="A38" s="211" t="s">
        <v>16</v>
      </c>
      <c r="B38" s="212"/>
      <c r="C38" s="212"/>
      <c r="D38" s="212"/>
      <c r="E38" s="212"/>
      <c r="F38" s="212"/>
      <c r="G38" s="212"/>
      <c r="H38" s="212"/>
      <c r="I38" s="212"/>
    </row>
    <row r="39" spans="1:9" ht="18" x14ac:dyDescent="0.25">
      <c r="A39" s="4"/>
      <c r="B39" s="4"/>
      <c r="C39" s="4"/>
      <c r="D39" s="4"/>
      <c r="E39" s="4"/>
      <c r="F39" s="4"/>
      <c r="G39" s="4"/>
      <c r="H39" s="5"/>
      <c r="I39" s="5"/>
    </row>
    <row r="40" spans="1:9" ht="25.5" x14ac:dyDescent="0.25">
      <c r="A40" s="19" t="s">
        <v>11</v>
      </c>
      <c r="B40" s="18" t="s">
        <v>12</v>
      </c>
      <c r="C40" s="18" t="s">
        <v>13</v>
      </c>
      <c r="D40" s="18" t="s">
        <v>17</v>
      </c>
      <c r="E40" s="18" t="s">
        <v>266</v>
      </c>
      <c r="F40" s="19" t="s">
        <v>267</v>
      </c>
      <c r="G40" s="19" t="s">
        <v>296</v>
      </c>
      <c r="H40" s="19" t="s">
        <v>227</v>
      </c>
      <c r="I40" s="19" t="s">
        <v>269</v>
      </c>
    </row>
    <row r="41" spans="1:9" ht="15.75" customHeight="1" x14ac:dyDescent="0.25">
      <c r="A41" s="11">
        <v>3</v>
      </c>
      <c r="B41" s="11"/>
      <c r="C41" s="11"/>
      <c r="D41" s="11" t="s">
        <v>18</v>
      </c>
      <c r="E41" s="36">
        <v>1040352.29</v>
      </c>
      <c r="F41" s="119">
        <v>2009396</v>
      </c>
      <c r="G41" s="36">
        <v>3591802</v>
      </c>
      <c r="H41" s="36">
        <v>3591802</v>
      </c>
      <c r="I41" s="36">
        <v>3591802</v>
      </c>
    </row>
    <row r="42" spans="1:9" ht="15.75" customHeight="1" x14ac:dyDescent="0.25">
      <c r="A42" s="11"/>
      <c r="B42" s="11">
        <v>31</v>
      </c>
      <c r="C42" s="16"/>
      <c r="D42" s="16" t="s">
        <v>19</v>
      </c>
      <c r="E42" s="8">
        <v>1659613.06</v>
      </c>
      <c r="F42" s="36">
        <v>1313586</v>
      </c>
      <c r="G42" s="36">
        <v>1774351</v>
      </c>
      <c r="H42" s="36">
        <v>1774351</v>
      </c>
      <c r="I42" s="36">
        <v>1774351</v>
      </c>
    </row>
    <row r="43" spans="1:9" x14ac:dyDescent="0.25">
      <c r="A43" s="12"/>
      <c r="B43" s="12"/>
      <c r="C43" s="13" t="s">
        <v>61</v>
      </c>
      <c r="D43" s="13" t="s">
        <v>15</v>
      </c>
      <c r="E43" s="8">
        <v>6899.09</v>
      </c>
      <c r="F43" s="9">
        <v>63235</v>
      </c>
      <c r="G43" s="9">
        <v>18000</v>
      </c>
      <c r="H43" s="9">
        <v>18000</v>
      </c>
      <c r="I43" s="9">
        <v>18000</v>
      </c>
    </row>
    <row r="44" spans="1:9" x14ac:dyDescent="0.25">
      <c r="A44" s="12"/>
      <c r="B44" s="12"/>
      <c r="C44" s="13" t="s">
        <v>51</v>
      </c>
      <c r="D44" s="13" t="s">
        <v>52</v>
      </c>
      <c r="E44" s="8">
        <v>4321.6000000000004</v>
      </c>
      <c r="F44" s="9">
        <v>5744</v>
      </c>
      <c r="G44" s="9">
        <v>5743.58</v>
      </c>
      <c r="H44" s="9">
        <v>5743.58</v>
      </c>
      <c r="I44" s="9">
        <v>5743.58</v>
      </c>
    </row>
    <row r="45" spans="1:9" x14ac:dyDescent="0.25">
      <c r="A45" s="12"/>
      <c r="B45" s="12"/>
      <c r="C45" s="13" t="s">
        <v>289</v>
      </c>
      <c r="D45" s="13" t="s">
        <v>291</v>
      </c>
      <c r="E45" s="8">
        <v>39094.85</v>
      </c>
      <c r="F45" s="9">
        <v>0</v>
      </c>
      <c r="G45" s="9">
        <v>36000</v>
      </c>
      <c r="H45" s="9">
        <v>36000</v>
      </c>
      <c r="I45" s="9">
        <v>36000</v>
      </c>
    </row>
    <row r="46" spans="1:9" x14ac:dyDescent="0.25">
      <c r="A46" s="12"/>
      <c r="B46" s="12"/>
      <c r="C46" s="143">
        <v>3.3</v>
      </c>
      <c r="D46" s="13" t="s">
        <v>19</v>
      </c>
      <c r="E46" s="8">
        <v>2643.41</v>
      </c>
      <c r="F46" s="9">
        <v>4513</v>
      </c>
      <c r="G46" s="9">
        <v>4513.49</v>
      </c>
      <c r="H46" s="9">
        <v>4513.49</v>
      </c>
      <c r="I46" s="9">
        <v>4513.49</v>
      </c>
    </row>
    <row r="47" spans="1:9" x14ac:dyDescent="0.25">
      <c r="A47" s="12"/>
      <c r="B47" s="12"/>
      <c r="C47" s="13" t="s">
        <v>46</v>
      </c>
      <c r="D47" s="13" t="s">
        <v>55</v>
      </c>
      <c r="E47" s="8">
        <v>1606654.11</v>
      </c>
      <c r="F47" s="9">
        <v>1240094</v>
      </c>
      <c r="G47" s="9">
        <v>1710093.56</v>
      </c>
      <c r="H47" s="9">
        <v>1710094</v>
      </c>
      <c r="I47" s="9">
        <v>1710094</v>
      </c>
    </row>
    <row r="48" spans="1:9" x14ac:dyDescent="0.25">
      <c r="A48" s="12"/>
      <c r="B48" s="164">
        <v>32</v>
      </c>
      <c r="C48" s="13"/>
      <c r="D48" s="12" t="s">
        <v>31</v>
      </c>
      <c r="E48" s="36">
        <v>478442.75</v>
      </c>
      <c r="F48" s="36">
        <v>461678</v>
      </c>
      <c r="G48" s="36">
        <v>383120</v>
      </c>
      <c r="H48" s="36">
        <v>383120</v>
      </c>
      <c r="I48" s="36">
        <v>383120</v>
      </c>
    </row>
    <row r="49" spans="1:9" x14ac:dyDescent="0.25">
      <c r="A49" s="12"/>
      <c r="B49" s="12"/>
      <c r="C49" s="13" t="s">
        <v>61</v>
      </c>
      <c r="D49" s="13" t="s">
        <v>15</v>
      </c>
      <c r="E49" s="8">
        <v>20698.810000000001</v>
      </c>
      <c r="F49" s="9">
        <v>125878</v>
      </c>
      <c r="G49" s="9">
        <v>7019</v>
      </c>
      <c r="H49" s="9">
        <v>7019</v>
      </c>
      <c r="I49" s="9">
        <v>7019</v>
      </c>
    </row>
    <row r="50" spans="1:9" x14ac:dyDescent="0.25">
      <c r="A50" s="12"/>
      <c r="B50" s="12"/>
      <c r="C50" s="13" t="s">
        <v>49</v>
      </c>
      <c r="D50" s="13" t="s">
        <v>35</v>
      </c>
      <c r="E50" s="8">
        <v>44605.49</v>
      </c>
      <c r="F50" s="9">
        <v>28401</v>
      </c>
      <c r="G50" s="9">
        <v>28202</v>
      </c>
      <c r="H50" s="9">
        <v>28202</v>
      </c>
      <c r="I50" s="9">
        <v>28202</v>
      </c>
    </row>
    <row r="51" spans="1:9" x14ac:dyDescent="0.25">
      <c r="A51" s="12"/>
      <c r="B51" s="12"/>
      <c r="C51" s="13" t="s">
        <v>60</v>
      </c>
      <c r="D51" s="13" t="s">
        <v>67</v>
      </c>
      <c r="E51" s="8">
        <v>63019.34</v>
      </c>
      <c r="F51" s="9">
        <v>85080</v>
      </c>
      <c r="G51" s="9">
        <v>85080</v>
      </c>
      <c r="H51" s="9">
        <v>85080</v>
      </c>
      <c r="I51" s="9">
        <v>85080</v>
      </c>
    </row>
    <row r="52" spans="1:9" ht="25.5" x14ac:dyDescent="0.25">
      <c r="A52" s="12"/>
      <c r="B52" s="12"/>
      <c r="C52" s="13" t="s">
        <v>63</v>
      </c>
      <c r="D52" s="17" t="s">
        <v>68</v>
      </c>
      <c r="E52" s="8">
        <v>0</v>
      </c>
      <c r="F52" s="9">
        <v>0</v>
      </c>
      <c r="G52" s="9">
        <v>0</v>
      </c>
      <c r="H52" s="9">
        <v>0</v>
      </c>
      <c r="I52" s="9">
        <v>0</v>
      </c>
    </row>
    <row r="53" spans="1:9" x14ac:dyDescent="0.25">
      <c r="A53" s="12"/>
      <c r="B53" s="12"/>
      <c r="C53" s="13" t="s">
        <v>51</v>
      </c>
      <c r="D53" s="13" t="s">
        <v>52</v>
      </c>
      <c r="E53" s="8">
        <v>47210.75</v>
      </c>
      <c r="F53" s="9">
        <v>86133</v>
      </c>
      <c r="G53" s="9">
        <v>86132.98</v>
      </c>
      <c r="H53" s="9">
        <v>86132.98</v>
      </c>
      <c r="I53" s="9">
        <v>86132.98</v>
      </c>
    </row>
    <row r="54" spans="1:9" x14ac:dyDescent="0.25">
      <c r="A54" s="12"/>
      <c r="B54" s="12"/>
      <c r="C54" s="13" t="s">
        <v>46</v>
      </c>
      <c r="D54" s="13" t="s">
        <v>55</v>
      </c>
      <c r="E54" s="8">
        <v>295776.24</v>
      </c>
      <c r="F54" s="9">
        <v>130917</v>
      </c>
      <c r="G54" s="9">
        <v>160917.1</v>
      </c>
      <c r="H54" s="9">
        <v>160917</v>
      </c>
      <c r="I54" s="9">
        <v>160917</v>
      </c>
    </row>
    <row r="55" spans="1:9" x14ac:dyDescent="0.25">
      <c r="A55" s="12"/>
      <c r="B55" s="12"/>
      <c r="C55" s="13" t="s">
        <v>290</v>
      </c>
      <c r="D55" s="13" t="s">
        <v>291</v>
      </c>
      <c r="E55" s="8">
        <v>3598.95</v>
      </c>
      <c r="F55" s="9">
        <v>0</v>
      </c>
      <c r="G55" s="9">
        <v>10500</v>
      </c>
      <c r="H55" s="9">
        <v>10500</v>
      </c>
      <c r="I55" s="9">
        <v>10500</v>
      </c>
    </row>
    <row r="56" spans="1:9" x14ac:dyDescent="0.25">
      <c r="A56" s="12"/>
      <c r="B56" s="12"/>
      <c r="C56" s="13" t="s">
        <v>53</v>
      </c>
      <c r="D56" s="13" t="s">
        <v>54</v>
      </c>
      <c r="E56" s="8">
        <v>3533.17</v>
      </c>
      <c r="F56" s="9">
        <v>5269</v>
      </c>
      <c r="G56" s="9">
        <v>5268.83</v>
      </c>
      <c r="H56" s="9">
        <v>5268.83</v>
      </c>
      <c r="I56" s="9">
        <v>5268.83</v>
      </c>
    </row>
    <row r="57" spans="1:9" x14ac:dyDescent="0.25">
      <c r="A57" s="12"/>
      <c r="B57" s="164">
        <v>34</v>
      </c>
      <c r="C57" s="13"/>
      <c r="D57" s="13"/>
      <c r="E57" s="8">
        <v>397.6</v>
      </c>
      <c r="F57" s="8">
        <v>0</v>
      </c>
      <c r="G57" s="36">
        <v>199</v>
      </c>
      <c r="H57" s="36">
        <v>199</v>
      </c>
      <c r="I57" s="36">
        <v>199</v>
      </c>
    </row>
    <row r="58" spans="1:9" x14ac:dyDescent="0.25">
      <c r="A58" s="12"/>
      <c r="B58" s="12"/>
      <c r="C58" s="13" t="s">
        <v>49</v>
      </c>
      <c r="D58" s="13" t="s">
        <v>35</v>
      </c>
      <c r="E58" s="8">
        <v>0</v>
      </c>
      <c r="F58" s="8">
        <v>0</v>
      </c>
      <c r="G58" s="8">
        <v>199.08</v>
      </c>
      <c r="H58" s="8">
        <v>199.08</v>
      </c>
      <c r="I58" s="8">
        <v>199.08</v>
      </c>
    </row>
    <row r="59" spans="1:9" ht="38.25" x14ac:dyDescent="0.25">
      <c r="A59" s="12"/>
      <c r="B59" s="164">
        <v>37</v>
      </c>
      <c r="C59" s="13"/>
      <c r="D59" s="17" t="s">
        <v>69</v>
      </c>
      <c r="E59" s="36">
        <v>56439.44</v>
      </c>
      <c r="F59" s="36">
        <v>47242.54</v>
      </c>
      <c r="G59" s="36">
        <v>40483.21</v>
      </c>
      <c r="H59" s="36">
        <v>40483.21</v>
      </c>
      <c r="I59" s="36">
        <v>40483.21</v>
      </c>
    </row>
    <row r="60" spans="1:9" x14ac:dyDescent="0.25">
      <c r="A60" s="12"/>
      <c r="B60" s="12"/>
      <c r="C60" s="13" t="s">
        <v>49</v>
      </c>
      <c r="D60" s="13" t="s">
        <v>35</v>
      </c>
      <c r="E60" s="8">
        <v>0</v>
      </c>
      <c r="F60" s="9">
        <v>66</v>
      </c>
      <c r="G60" s="9">
        <v>66.36</v>
      </c>
      <c r="H60" s="9">
        <v>66.36</v>
      </c>
      <c r="I60" s="9">
        <v>66.36</v>
      </c>
    </row>
    <row r="61" spans="1:9" ht="25.5" x14ac:dyDescent="0.25">
      <c r="A61" s="12"/>
      <c r="B61" s="12"/>
      <c r="C61" s="13" t="s">
        <v>58</v>
      </c>
      <c r="D61" s="17" t="s">
        <v>59</v>
      </c>
      <c r="E61" s="8">
        <v>296</v>
      </c>
      <c r="F61" s="9">
        <v>600</v>
      </c>
      <c r="G61" s="9">
        <v>600</v>
      </c>
      <c r="H61" s="9">
        <v>600</v>
      </c>
      <c r="I61" s="9">
        <v>600</v>
      </c>
    </row>
    <row r="62" spans="1:9" x14ac:dyDescent="0.25">
      <c r="A62" s="12"/>
      <c r="B62" s="12"/>
      <c r="C62" s="13" t="s">
        <v>46</v>
      </c>
      <c r="D62" s="17" t="s">
        <v>55</v>
      </c>
      <c r="E62" s="8">
        <v>56143.44</v>
      </c>
      <c r="F62" s="9">
        <v>39816.839999999997</v>
      </c>
      <c r="G62" s="9">
        <v>39816.85</v>
      </c>
      <c r="H62" s="9">
        <v>39816.85</v>
      </c>
      <c r="I62" s="9">
        <v>39816.85</v>
      </c>
    </row>
    <row r="63" spans="1:9" ht="25.5" x14ac:dyDescent="0.25">
      <c r="A63" s="12"/>
      <c r="B63" s="164">
        <v>38</v>
      </c>
      <c r="C63" s="13"/>
      <c r="D63" s="17" t="s">
        <v>238</v>
      </c>
      <c r="E63" s="8">
        <v>1357.08</v>
      </c>
      <c r="F63" s="8">
        <v>1356</v>
      </c>
      <c r="G63" s="36">
        <v>1356.27</v>
      </c>
      <c r="H63" s="36">
        <v>1356.27</v>
      </c>
      <c r="I63" s="36">
        <v>1356.27</v>
      </c>
    </row>
    <row r="64" spans="1:9" x14ac:dyDescent="0.25">
      <c r="A64" s="12"/>
      <c r="B64" s="12"/>
      <c r="C64" s="13" t="s">
        <v>46</v>
      </c>
      <c r="D64" s="17" t="s">
        <v>55</v>
      </c>
      <c r="E64" s="8">
        <v>1357</v>
      </c>
      <c r="F64" s="8">
        <v>1356</v>
      </c>
      <c r="G64" s="8">
        <v>1356.27</v>
      </c>
      <c r="H64" s="8">
        <v>1356.27</v>
      </c>
      <c r="I64" s="8">
        <v>1356.27</v>
      </c>
    </row>
    <row r="65" spans="1:9" ht="25.5" x14ac:dyDescent="0.25">
      <c r="A65" s="14">
        <v>4</v>
      </c>
      <c r="B65" s="15"/>
      <c r="C65" s="15"/>
      <c r="D65" s="24" t="s">
        <v>20</v>
      </c>
      <c r="E65" s="36">
        <v>242974</v>
      </c>
      <c r="F65" s="36">
        <v>192293</v>
      </c>
      <c r="G65" s="36">
        <v>1392293</v>
      </c>
      <c r="H65" s="36">
        <v>1392293</v>
      </c>
      <c r="I65" s="36">
        <v>1392293</v>
      </c>
    </row>
    <row r="66" spans="1:9" ht="38.25" x14ac:dyDescent="0.25">
      <c r="A66" s="16"/>
      <c r="B66" s="16">
        <v>42</v>
      </c>
      <c r="C66" s="16"/>
      <c r="D66" s="25" t="s">
        <v>44</v>
      </c>
      <c r="E66" s="8">
        <v>59963.49</v>
      </c>
      <c r="F66" s="8">
        <v>92293</v>
      </c>
      <c r="G66" s="8">
        <v>1192293.26</v>
      </c>
      <c r="H66" s="8">
        <v>1192293</v>
      </c>
      <c r="I66" s="8">
        <v>1192293</v>
      </c>
    </row>
    <row r="67" spans="1:9" x14ac:dyDescent="0.25">
      <c r="A67" s="16"/>
      <c r="B67" s="16"/>
      <c r="C67" s="16" t="s">
        <v>61</v>
      </c>
      <c r="D67" s="34" t="s">
        <v>15</v>
      </c>
      <c r="E67" s="8">
        <v>24422.29</v>
      </c>
      <c r="F67" s="9"/>
      <c r="G67" s="9">
        <v>1300000</v>
      </c>
      <c r="H67" s="9">
        <v>1300000</v>
      </c>
      <c r="I67" s="10">
        <v>1300000</v>
      </c>
    </row>
    <row r="68" spans="1:9" x14ac:dyDescent="0.25">
      <c r="A68" s="16"/>
      <c r="B68" s="16"/>
      <c r="C68" s="16" t="s">
        <v>49</v>
      </c>
      <c r="D68" s="34" t="s">
        <v>35</v>
      </c>
      <c r="E68" s="8">
        <v>2147.86</v>
      </c>
      <c r="F68" s="9">
        <v>9632.49</v>
      </c>
      <c r="G68" s="9">
        <v>9633</v>
      </c>
      <c r="H68" s="9">
        <v>9633</v>
      </c>
      <c r="I68" s="9">
        <v>9633</v>
      </c>
    </row>
    <row r="69" spans="1:9" x14ac:dyDescent="0.25">
      <c r="A69" s="16"/>
      <c r="B69" s="16"/>
      <c r="C69" s="16" t="s">
        <v>51</v>
      </c>
      <c r="D69" s="34" t="s">
        <v>52</v>
      </c>
      <c r="E69" s="8"/>
      <c r="F69" s="9">
        <v>0</v>
      </c>
      <c r="G69" s="9">
        <v>0</v>
      </c>
      <c r="H69" s="9">
        <v>0</v>
      </c>
      <c r="I69" s="9">
        <v>0</v>
      </c>
    </row>
    <row r="70" spans="1:9" x14ac:dyDescent="0.25">
      <c r="A70" s="16"/>
      <c r="B70" s="16"/>
      <c r="C70" s="16" t="s">
        <v>46</v>
      </c>
      <c r="D70" s="34" t="s">
        <v>55</v>
      </c>
      <c r="E70" s="8">
        <v>33393.339999999997</v>
      </c>
      <c r="F70" s="9">
        <v>79952</v>
      </c>
      <c r="G70" s="9">
        <v>79952</v>
      </c>
      <c r="H70" s="9">
        <v>79952</v>
      </c>
      <c r="I70" s="9">
        <v>79952</v>
      </c>
    </row>
    <row r="71" spans="1:9" x14ac:dyDescent="0.25">
      <c r="A71" s="16"/>
      <c r="B71" s="16"/>
      <c r="C71" s="16" t="s">
        <v>53</v>
      </c>
      <c r="D71" s="34" t="s">
        <v>54</v>
      </c>
      <c r="E71" s="8"/>
      <c r="F71" s="9">
        <v>2708</v>
      </c>
      <c r="G71" s="9">
        <v>2707.55</v>
      </c>
      <c r="H71" s="9">
        <v>2707.55</v>
      </c>
      <c r="I71" s="9">
        <v>2707.55</v>
      </c>
    </row>
    <row r="72" spans="1:9" ht="25.5" x14ac:dyDescent="0.25">
      <c r="A72" s="16"/>
      <c r="B72" s="16"/>
      <c r="C72" s="16" t="s">
        <v>56</v>
      </c>
      <c r="D72" s="17" t="s">
        <v>70</v>
      </c>
      <c r="E72" s="8">
        <v>0</v>
      </c>
      <c r="F72" s="9">
        <v>0</v>
      </c>
      <c r="G72" s="9">
        <v>0</v>
      </c>
      <c r="H72" s="9">
        <v>0</v>
      </c>
      <c r="I72" s="10">
        <v>0</v>
      </c>
    </row>
    <row r="73" spans="1:9" ht="25.5" x14ac:dyDescent="0.25">
      <c r="A73" s="16"/>
      <c r="B73" s="16">
        <v>45</v>
      </c>
      <c r="C73" s="16">
        <v>1.1000000000000001</v>
      </c>
      <c r="D73" s="25" t="s">
        <v>71</v>
      </c>
      <c r="E73" s="8">
        <v>183010.94</v>
      </c>
      <c r="F73" s="9">
        <v>100000</v>
      </c>
      <c r="G73" s="9">
        <v>0</v>
      </c>
      <c r="H73" s="9">
        <v>0</v>
      </c>
      <c r="I73" s="9">
        <v>0</v>
      </c>
    </row>
    <row r="74" spans="1:9" x14ac:dyDescent="0.25">
      <c r="A74" s="16"/>
      <c r="B74" s="16"/>
      <c r="C74" s="13"/>
      <c r="D74" s="117" t="s">
        <v>214</v>
      </c>
      <c r="E74" s="36">
        <v>2439980.2799999998</v>
      </c>
      <c r="F74" s="119">
        <v>2009396</v>
      </c>
      <c r="G74" s="36">
        <v>3591802</v>
      </c>
      <c r="H74" s="36">
        <v>3591802</v>
      </c>
      <c r="I74" s="36">
        <v>3591802</v>
      </c>
    </row>
    <row r="76" spans="1:9" x14ac:dyDescent="0.25">
      <c r="D76" s="118"/>
      <c r="E76" s="118"/>
      <c r="F76" s="118"/>
    </row>
  </sheetData>
  <mergeCells count="5">
    <mergeCell ref="A7:I7"/>
    <mergeCell ref="A38:I38"/>
    <mergeCell ref="A1:I1"/>
    <mergeCell ref="A3:I3"/>
    <mergeCell ref="A5:I5"/>
  </mergeCells>
  <pageMargins left="0.7" right="0.7" top="0.75" bottom="0.75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opLeftCell="A4" workbookViewId="0">
      <selection activeCell="F12" sqref="F12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211" t="s">
        <v>297</v>
      </c>
      <c r="B1" s="211"/>
      <c r="C1" s="211"/>
      <c r="D1" s="211"/>
      <c r="E1" s="211"/>
      <c r="F1" s="211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211" t="s">
        <v>28</v>
      </c>
      <c r="B3" s="211"/>
      <c r="C3" s="211"/>
      <c r="D3" s="211"/>
      <c r="E3" s="213"/>
      <c r="F3" s="213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211" t="s">
        <v>10</v>
      </c>
      <c r="B5" s="214"/>
      <c r="C5" s="214"/>
      <c r="D5" s="214"/>
      <c r="E5" s="214"/>
      <c r="F5" s="214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211" t="s">
        <v>21</v>
      </c>
      <c r="B7" s="212"/>
      <c r="C7" s="212"/>
      <c r="D7" s="212"/>
      <c r="E7" s="212"/>
      <c r="F7" s="212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19" t="s">
        <v>22</v>
      </c>
      <c r="B9" s="18" t="s">
        <v>266</v>
      </c>
      <c r="C9" s="19" t="s">
        <v>292</v>
      </c>
      <c r="D9" s="19" t="s">
        <v>268</v>
      </c>
      <c r="E9" s="19" t="s">
        <v>227</v>
      </c>
      <c r="F9" s="19" t="s">
        <v>269</v>
      </c>
    </row>
    <row r="10" spans="1:6" ht="15.75" customHeight="1" x14ac:dyDescent="0.25">
      <c r="A10" s="11" t="s">
        <v>23</v>
      </c>
      <c r="B10" s="36">
        <f>B11</f>
        <v>2409924.5299999998</v>
      </c>
      <c r="C10" s="36">
        <v>2009396</v>
      </c>
      <c r="D10" s="36">
        <v>3591802</v>
      </c>
      <c r="E10" s="36">
        <v>3591802</v>
      </c>
      <c r="F10" s="36">
        <v>3591802</v>
      </c>
    </row>
    <row r="11" spans="1:6" ht="15.75" customHeight="1" x14ac:dyDescent="0.25">
      <c r="A11" s="11" t="s">
        <v>72</v>
      </c>
      <c r="B11" s="36">
        <v>2409924.5299999998</v>
      </c>
      <c r="C11" s="36">
        <v>2009396</v>
      </c>
      <c r="D11" s="36">
        <v>3591802</v>
      </c>
      <c r="E11" s="36">
        <v>3591802</v>
      </c>
      <c r="F11" s="36">
        <v>3591802</v>
      </c>
    </row>
    <row r="12" spans="1:6" x14ac:dyDescent="0.25">
      <c r="A12" s="17" t="s">
        <v>73</v>
      </c>
      <c r="B12" s="8">
        <v>2282520.34</v>
      </c>
      <c r="C12" s="9">
        <v>3153943.33</v>
      </c>
      <c r="D12" s="9">
        <v>3153943</v>
      </c>
      <c r="E12" s="9">
        <v>3153943</v>
      </c>
      <c r="F12" s="9">
        <v>3153943</v>
      </c>
    </row>
    <row r="13" spans="1:6" x14ac:dyDescent="0.25">
      <c r="A13" s="37" t="s">
        <v>74</v>
      </c>
      <c r="B13" s="8">
        <v>157459.94</v>
      </c>
      <c r="C13" s="9">
        <v>157460</v>
      </c>
      <c r="D13" s="9">
        <v>157460</v>
      </c>
      <c r="E13" s="9">
        <v>157460</v>
      </c>
      <c r="F13" s="9">
        <v>157460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sqref="A1:I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211" t="s">
        <v>43</v>
      </c>
      <c r="B1" s="211"/>
      <c r="C1" s="211"/>
      <c r="D1" s="211"/>
      <c r="E1" s="211"/>
      <c r="F1" s="211"/>
      <c r="G1" s="211"/>
      <c r="H1" s="211"/>
      <c r="I1" s="211"/>
    </row>
    <row r="2" spans="1:9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5.75" x14ac:dyDescent="0.25">
      <c r="A3" s="211" t="s">
        <v>28</v>
      </c>
      <c r="B3" s="211"/>
      <c r="C3" s="211"/>
      <c r="D3" s="211"/>
      <c r="E3" s="211"/>
      <c r="F3" s="211"/>
      <c r="G3" s="211"/>
      <c r="H3" s="213"/>
      <c r="I3" s="213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18" customHeight="1" x14ac:dyDescent="0.25">
      <c r="A5" s="211" t="s">
        <v>24</v>
      </c>
      <c r="B5" s="214"/>
      <c r="C5" s="214"/>
      <c r="D5" s="214"/>
      <c r="E5" s="214"/>
      <c r="F5" s="214"/>
      <c r="G5" s="214"/>
      <c r="H5" s="214"/>
      <c r="I5" s="214"/>
    </row>
    <row r="6" spans="1:9" ht="18" x14ac:dyDescent="0.25">
      <c r="A6" s="4"/>
      <c r="B6" s="4"/>
      <c r="C6" s="4"/>
      <c r="D6" s="4"/>
      <c r="E6" s="4"/>
      <c r="F6" s="4"/>
      <c r="G6" s="4"/>
      <c r="H6" s="5"/>
      <c r="I6" s="5"/>
    </row>
    <row r="7" spans="1:9" ht="25.5" x14ac:dyDescent="0.25">
      <c r="A7" s="19" t="s">
        <v>11</v>
      </c>
      <c r="B7" s="18" t="s">
        <v>12</v>
      </c>
      <c r="C7" s="18" t="s">
        <v>13</v>
      </c>
      <c r="D7" s="18" t="s">
        <v>45</v>
      </c>
      <c r="E7" s="18" t="s">
        <v>7</v>
      </c>
      <c r="F7" s="19" t="s">
        <v>8</v>
      </c>
      <c r="G7" s="19" t="s">
        <v>38</v>
      </c>
      <c r="H7" s="19" t="s">
        <v>39</v>
      </c>
      <c r="I7" s="19" t="s">
        <v>40</v>
      </c>
    </row>
    <row r="8" spans="1:9" ht="25.5" x14ac:dyDescent="0.25">
      <c r="A8" s="11">
        <v>8</v>
      </c>
      <c r="B8" s="11"/>
      <c r="C8" s="11"/>
      <c r="D8" s="11" t="s">
        <v>25</v>
      </c>
      <c r="E8" s="8"/>
      <c r="F8" s="9"/>
      <c r="G8" s="9"/>
      <c r="H8" s="9"/>
      <c r="I8" s="9"/>
    </row>
    <row r="9" spans="1:9" x14ac:dyDescent="0.25">
      <c r="A9" s="11"/>
      <c r="B9" s="16">
        <v>84</v>
      </c>
      <c r="C9" s="16"/>
      <c r="D9" s="16" t="s">
        <v>32</v>
      </c>
      <c r="E9" s="8"/>
      <c r="F9" s="9"/>
      <c r="G9" s="9"/>
      <c r="H9" s="9"/>
      <c r="I9" s="9"/>
    </row>
    <row r="10" spans="1:9" ht="25.5" x14ac:dyDescent="0.25">
      <c r="A10" s="12"/>
      <c r="B10" s="12"/>
      <c r="C10" s="13">
        <v>81</v>
      </c>
      <c r="D10" s="17" t="s">
        <v>33</v>
      </c>
      <c r="E10" s="8"/>
      <c r="F10" s="9"/>
      <c r="G10" s="9"/>
      <c r="H10" s="9"/>
      <c r="I10" s="9"/>
    </row>
    <row r="11" spans="1:9" ht="25.5" x14ac:dyDescent="0.25">
      <c r="A11" s="14">
        <v>5</v>
      </c>
      <c r="B11" s="15"/>
      <c r="C11" s="15"/>
      <c r="D11" s="24" t="s">
        <v>26</v>
      </c>
      <c r="E11" s="8"/>
      <c r="F11" s="9"/>
      <c r="G11" s="9"/>
      <c r="H11" s="9"/>
      <c r="I11" s="9"/>
    </row>
    <row r="12" spans="1:9" ht="25.5" x14ac:dyDescent="0.25">
      <c r="A12" s="16"/>
      <c r="B12" s="16">
        <v>54</v>
      </c>
      <c r="C12" s="16"/>
      <c r="D12" s="25" t="s">
        <v>34</v>
      </c>
      <c r="E12" s="8"/>
      <c r="F12" s="9"/>
      <c r="G12" s="9"/>
      <c r="H12" s="9"/>
      <c r="I12" s="10"/>
    </row>
    <row r="13" spans="1:9" x14ac:dyDescent="0.25">
      <c r="A13" s="16"/>
      <c r="B13" s="16"/>
      <c r="C13" s="13">
        <v>11</v>
      </c>
      <c r="D13" s="13" t="s">
        <v>15</v>
      </c>
      <c r="E13" s="8"/>
      <c r="F13" s="9"/>
      <c r="G13" s="9"/>
      <c r="H13" s="9"/>
      <c r="I13" s="10"/>
    </row>
    <row r="14" spans="1:9" x14ac:dyDescent="0.25">
      <c r="A14" s="16"/>
      <c r="B14" s="16"/>
      <c r="C14" s="13">
        <v>31</v>
      </c>
      <c r="D14" s="13" t="s">
        <v>35</v>
      </c>
      <c r="E14" s="8"/>
      <c r="F14" s="9"/>
      <c r="G14" s="9"/>
      <c r="H14" s="9"/>
      <c r="I14" s="10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7"/>
  <sheetViews>
    <sheetView topLeftCell="A544" workbookViewId="0">
      <selection activeCell="G560" sqref="G560"/>
    </sheetView>
  </sheetViews>
  <sheetFormatPr defaultRowHeight="15" x14ac:dyDescent="0.25"/>
  <cols>
    <col min="1" max="1" width="22.140625" customWidth="1"/>
    <col min="2" max="2" width="32" customWidth="1"/>
    <col min="3" max="7" width="25.28515625" customWidth="1"/>
  </cols>
  <sheetData>
    <row r="1" spans="1:7" ht="42" customHeight="1" x14ac:dyDescent="0.25">
      <c r="A1" s="211" t="s">
        <v>270</v>
      </c>
      <c r="B1" s="211"/>
      <c r="C1" s="211"/>
      <c r="D1" s="211"/>
      <c r="E1" s="211"/>
      <c r="F1" s="211"/>
      <c r="G1" s="211"/>
    </row>
    <row r="2" spans="1:7" ht="18" x14ac:dyDescent="0.25">
      <c r="A2" s="4"/>
      <c r="B2" s="4"/>
      <c r="C2" s="4"/>
      <c r="D2" s="4"/>
      <c r="E2" s="4"/>
      <c r="F2" s="5"/>
      <c r="G2" s="5"/>
    </row>
    <row r="3" spans="1:7" ht="18" customHeight="1" x14ac:dyDescent="0.25">
      <c r="A3" s="211" t="s">
        <v>27</v>
      </c>
      <c r="B3" s="211"/>
      <c r="C3" s="211"/>
      <c r="D3" s="211"/>
      <c r="E3" s="211"/>
      <c r="F3" s="211"/>
      <c r="G3" s="211"/>
    </row>
    <row r="4" spans="1:7" ht="18" x14ac:dyDescent="0.25">
      <c r="A4" s="4"/>
      <c r="B4" s="4"/>
      <c r="C4" s="4"/>
      <c r="D4" s="4"/>
      <c r="E4" s="4"/>
      <c r="F4" s="5"/>
      <c r="G4" s="5"/>
    </row>
    <row r="5" spans="1:7" ht="25.5" x14ac:dyDescent="0.25">
      <c r="A5" s="32" t="s">
        <v>29</v>
      </c>
      <c r="B5" s="18" t="s">
        <v>30</v>
      </c>
      <c r="C5" s="18" t="s">
        <v>266</v>
      </c>
      <c r="D5" s="19" t="s">
        <v>267</v>
      </c>
      <c r="E5" s="19" t="s">
        <v>268</v>
      </c>
      <c r="F5" s="19" t="s">
        <v>227</v>
      </c>
      <c r="G5" s="19" t="s">
        <v>269</v>
      </c>
    </row>
    <row r="6" spans="1:7" x14ac:dyDescent="0.25">
      <c r="A6" s="85" t="s">
        <v>118</v>
      </c>
      <c r="B6" s="86" t="s">
        <v>119</v>
      </c>
      <c r="C6" s="109">
        <f t="shared" ref="C6:C12" si="0">C7</f>
        <v>296</v>
      </c>
      <c r="D6" s="109">
        <f t="shared" ref="D6:G12" si="1">D7</f>
        <v>600</v>
      </c>
      <c r="E6" s="109">
        <v>600</v>
      </c>
      <c r="F6" s="109">
        <f t="shared" si="1"/>
        <v>600</v>
      </c>
      <c r="G6" s="109">
        <f t="shared" si="1"/>
        <v>600</v>
      </c>
    </row>
    <row r="7" spans="1:7" x14ac:dyDescent="0.25">
      <c r="A7" s="83" t="s">
        <v>120</v>
      </c>
      <c r="B7" s="84" t="s">
        <v>121</v>
      </c>
      <c r="C7" s="110">
        <f t="shared" si="0"/>
        <v>296</v>
      </c>
      <c r="D7" s="110">
        <f t="shared" si="1"/>
        <v>600</v>
      </c>
      <c r="E7" s="110">
        <v>600</v>
      </c>
      <c r="F7" s="110">
        <f t="shared" si="1"/>
        <v>600</v>
      </c>
      <c r="G7" s="110">
        <f t="shared" si="1"/>
        <v>600</v>
      </c>
    </row>
    <row r="8" spans="1:7" ht="25.5" x14ac:dyDescent="0.25">
      <c r="A8" s="90" t="s">
        <v>75</v>
      </c>
      <c r="B8" s="91" t="s">
        <v>76</v>
      </c>
      <c r="C8" s="104">
        <v>296</v>
      </c>
      <c r="D8" s="104">
        <f t="shared" si="1"/>
        <v>600</v>
      </c>
      <c r="E8" s="104">
        <v>600</v>
      </c>
      <c r="F8" s="104">
        <f t="shared" si="1"/>
        <v>600</v>
      </c>
      <c r="G8" s="104">
        <f t="shared" si="1"/>
        <v>600</v>
      </c>
    </row>
    <row r="9" spans="1:7" ht="38.25" x14ac:dyDescent="0.25">
      <c r="A9" s="94" t="s">
        <v>77</v>
      </c>
      <c r="B9" s="95" t="s">
        <v>78</v>
      </c>
      <c r="C9" s="105">
        <v>296</v>
      </c>
      <c r="D9" s="105">
        <v>600</v>
      </c>
      <c r="E9" s="105">
        <v>600</v>
      </c>
      <c r="F9" s="105">
        <v>600</v>
      </c>
      <c r="G9" s="105">
        <v>600</v>
      </c>
    </row>
    <row r="10" spans="1:7" x14ac:dyDescent="0.25">
      <c r="A10" s="96" t="s">
        <v>58</v>
      </c>
      <c r="B10" s="97" t="s">
        <v>79</v>
      </c>
      <c r="C10" s="106">
        <f t="shared" si="0"/>
        <v>296</v>
      </c>
      <c r="D10" s="106">
        <f t="shared" si="1"/>
        <v>600</v>
      </c>
      <c r="E10" s="106">
        <f t="shared" si="1"/>
        <v>600</v>
      </c>
      <c r="F10" s="106">
        <f t="shared" si="1"/>
        <v>600</v>
      </c>
      <c r="G10" s="106">
        <f t="shared" si="1"/>
        <v>600</v>
      </c>
    </row>
    <row r="11" spans="1:7" x14ac:dyDescent="0.25">
      <c r="A11" s="51">
        <v>3</v>
      </c>
      <c r="B11" s="38" t="s">
        <v>16</v>
      </c>
      <c r="C11" s="107">
        <f t="shared" si="0"/>
        <v>296</v>
      </c>
      <c r="D11" s="107">
        <f t="shared" si="1"/>
        <v>600</v>
      </c>
      <c r="E11" s="107">
        <v>600</v>
      </c>
      <c r="F11" s="107">
        <f t="shared" si="1"/>
        <v>600</v>
      </c>
      <c r="G11" s="107">
        <f t="shared" si="1"/>
        <v>600</v>
      </c>
    </row>
    <row r="12" spans="1:7" ht="39" x14ac:dyDescent="0.25">
      <c r="A12" s="52">
        <v>37</v>
      </c>
      <c r="B12" s="39" t="s">
        <v>69</v>
      </c>
      <c r="C12" s="108">
        <f t="shared" si="0"/>
        <v>296</v>
      </c>
      <c r="D12" s="108">
        <f t="shared" si="1"/>
        <v>600</v>
      </c>
      <c r="E12" s="108">
        <v>600</v>
      </c>
      <c r="F12" s="108">
        <v>600</v>
      </c>
      <c r="G12" s="108">
        <v>600</v>
      </c>
    </row>
    <row r="13" spans="1:7" ht="26.25" x14ac:dyDescent="0.25">
      <c r="A13" s="53">
        <v>372</v>
      </c>
      <c r="B13" s="40" t="s">
        <v>162</v>
      </c>
      <c r="C13" s="99">
        <v>296</v>
      </c>
      <c r="D13" s="99">
        <v>600</v>
      </c>
      <c r="E13" s="99">
        <v>600</v>
      </c>
      <c r="F13" s="99">
        <v>600</v>
      </c>
      <c r="G13" s="99">
        <v>600</v>
      </c>
    </row>
    <row r="14" spans="1:7" ht="26.25" x14ac:dyDescent="0.25">
      <c r="A14" s="48">
        <v>3722</v>
      </c>
      <c r="B14" s="41" t="s">
        <v>163</v>
      </c>
      <c r="C14" s="100">
        <v>296</v>
      </c>
      <c r="D14" s="101">
        <v>600</v>
      </c>
      <c r="E14" s="101">
        <v>600</v>
      </c>
      <c r="F14" s="101">
        <v>600</v>
      </c>
      <c r="G14" s="102">
        <v>600</v>
      </c>
    </row>
    <row r="15" spans="1:7" ht="26.25" x14ac:dyDescent="0.25">
      <c r="A15" s="55" t="s">
        <v>126</v>
      </c>
      <c r="B15" s="55" t="s">
        <v>127</v>
      </c>
      <c r="C15" s="103">
        <v>5566</v>
      </c>
      <c r="D15" s="103">
        <v>0</v>
      </c>
      <c r="E15" s="103">
        <v>0</v>
      </c>
      <c r="F15" s="103">
        <f>F18</f>
        <v>0</v>
      </c>
      <c r="G15" s="103">
        <f>G18</f>
        <v>0</v>
      </c>
    </row>
    <row r="16" spans="1:7" ht="39" x14ac:dyDescent="0.25">
      <c r="A16" s="92" t="s">
        <v>75</v>
      </c>
      <c r="B16" s="93" t="s">
        <v>84</v>
      </c>
      <c r="C16" s="104">
        <v>5566</v>
      </c>
      <c r="D16" s="104">
        <v>0</v>
      </c>
      <c r="E16" s="104">
        <v>0</v>
      </c>
      <c r="F16" s="104">
        <v>0</v>
      </c>
      <c r="G16" s="104">
        <v>0</v>
      </c>
    </row>
    <row r="17" spans="1:7" x14ac:dyDescent="0.25">
      <c r="A17" s="92" t="s">
        <v>202</v>
      </c>
      <c r="B17" s="93" t="s">
        <v>203</v>
      </c>
      <c r="C17" s="104">
        <v>5566</v>
      </c>
      <c r="D17" s="104">
        <v>0</v>
      </c>
      <c r="E17" s="104">
        <v>0</v>
      </c>
      <c r="F17" s="104">
        <v>0</v>
      </c>
      <c r="G17" s="104">
        <v>0</v>
      </c>
    </row>
    <row r="18" spans="1:7" x14ac:dyDescent="0.25">
      <c r="A18" s="48">
        <v>3223</v>
      </c>
      <c r="B18" s="41" t="s">
        <v>91</v>
      </c>
      <c r="C18" s="100">
        <v>5566</v>
      </c>
      <c r="D18" s="101">
        <v>0</v>
      </c>
      <c r="E18" s="101">
        <v>0</v>
      </c>
      <c r="F18" s="101">
        <v>0</v>
      </c>
      <c r="G18" s="102">
        <v>0</v>
      </c>
    </row>
    <row r="19" spans="1:7" x14ac:dyDescent="0.25">
      <c r="A19" s="87" t="s">
        <v>122</v>
      </c>
      <c r="B19" s="86" t="s">
        <v>123</v>
      </c>
      <c r="C19" s="111">
        <v>242633.19</v>
      </c>
      <c r="D19" s="111">
        <f>D20</f>
        <v>100000</v>
      </c>
      <c r="E19" s="111">
        <v>1300000</v>
      </c>
      <c r="F19" s="111">
        <v>1300000</v>
      </c>
      <c r="G19" s="111">
        <v>1300000</v>
      </c>
    </row>
    <row r="20" spans="1:7" x14ac:dyDescent="0.25">
      <c r="A20" s="83" t="s">
        <v>124</v>
      </c>
      <c r="B20" s="83" t="s">
        <v>125</v>
      </c>
      <c r="C20" s="103">
        <v>178857.93</v>
      </c>
      <c r="D20" s="103">
        <f t="shared" ref="D20:G25" si="2">D21</f>
        <v>100000</v>
      </c>
      <c r="E20" s="103">
        <v>1300000</v>
      </c>
      <c r="F20" s="103">
        <v>1300000</v>
      </c>
      <c r="G20" s="103">
        <v>1300000</v>
      </c>
    </row>
    <row r="21" spans="1:7" ht="26.25" x14ac:dyDescent="0.25">
      <c r="A21" s="92" t="s">
        <v>75</v>
      </c>
      <c r="B21" s="93" t="s">
        <v>82</v>
      </c>
      <c r="C21" s="104">
        <v>178857.93</v>
      </c>
      <c r="D21" s="104">
        <v>100000</v>
      </c>
      <c r="E21" s="104">
        <v>1300000</v>
      </c>
      <c r="F21" s="104">
        <v>1300000</v>
      </c>
      <c r="G21" s="104">
        <v>1300000</v>
      </c>
    </row>
    <row r="22" spans="1:7" ht="39" x14ac:dyDescent="0.25">
      <c r="A22" s="50" t="s">
        <v>260</v>
      </c>
      <c r="B22" s="58" t="s">
        <v>183</v>
      </c>
      <c r="C22" s="105">
        <v>178857.93</v>
      </c>
      <c r="D22" s="105">
        <f t="shared" si="2"/>
        <v>0</v>
      </c>
      <c r="E22" s="105">
        <v>0</v>
      </c>
      <c r="F22" s="105">
        <v>0</v>
      </c>
      <c r="G22" s="105">
        <v>0</v>
      </c>
    </row>
    <row r="23" spans="1:7" x14ac:dyDescent="0.25">
      <c r="A23" s="127" t="s">
        <v>61</v>
      </c>
      <c r="B23" s="128" t="s">
        <v>15</v>
      </c>
      <c r="C23" s="125">
        <v>178857.93</v>
      </c>
      <c r="D23" s="125">
        <f t="shared" si="2"/>
        <v>0</v>
      </c>
      <c r="E23" s="125">
        <v>0</v>
      </c>
      <c r="F23" s="125">
        <f t="shared" si="2"/>
        <v>0</v>
      </c>
      <c r="G23" s="125">
        <f t="shared" si="2"/>
        <v>0</v>
      </c>
    </row>
    <row r="24" spans="1:7" ht="26.25" x14ac:dyDescent="0.25">
      <c r="A24" s="42">
        <v>4</v>
      </c>
      <c r="B24" s="43" t="s">
        <v>20</v>
      </c>
      <c r="C24" s="107">
        <f t="shared" ref="C24:C25" si="3">C25</f>
        <v>178857.93</v>
      </c>
      <c r="D24" s="107">
        <f t="shared" si="2"/>
        <v>0</v>
      </c>
      <c r="E24" s="107">
        <v>0</v>
      </c>
      <c r="F24" s="107">
        <f t="shared" si="2"/>
        <v>0</v>
      </c>
      <c r="G24" s="107">
        <f t="shared" si="2"/>
        <v>0</v>
      </c>
    </row>
    <row r="25" spans="1:7" ht="26.25" x14ac:dyDescent="0.25">
      <c r="A25" s="44">
        <v>45</v>
      </c>
      <c r="B25" s="45" t="s">
        <v>71</v>
      </c>
      <c r="C25" s="108">
        <f t="shared" si="3"/>
        <v>178857.93</v>
      </c>
      <c r="D25" s="108">
        <f t="shared" si="2"/>
        <v>0</v>
      </c>
      <c r="E25" s="108">
        <v>0</v>
      </c>
      <c r="F25" s="108">
        <v>0</v>
      </c>
      <c r="G25" s="108">
        <f t="shared" si="2"/>
        <v>0</v>
      </c>
    </row>
    <row r="26" spans="1:7" ht="26.25" x14ac:dyDescent="0.25">
      <c r="A26" s="46">
        <v>451</v>
      </c>
      <c r="B26" s="47" t="s">
        <v>83</v>
      </c>
      <c r="C26" s="99">
        <v>178857.93</v>
      </c>
      <c r="D26" s="99">
        <f>D32</f>
        <v>0</v>
      </c>
      <c r="E26" s="99">
        <v>0</v>
      </c>
      <c r="F26" s="99">
        <v>0</v>
      </c>
      <c r="G26" s="99">
        <v>0</v>
      </c>
    </row>
    <row r="27" spans="1:7" ht="26.25" x14ac:dyDescent="0.25">
      <c r="A27" s="48">
        <v>4511</v>
      </c>
      <c r="B27" s="47" t="s">
        <v>83</v>
      </c>
      <c r="C27" s="100">
        <v>178857.93</v>
      </c>
      <c r="D27" s="100">
        <v>0</v>
      </c>
      <c r="E27" s="99">
        <v>0</v>
      </c>
      <c r="F27" s="99">
        <v>0</v>
      </c>
      <c r="G27" s="99">
        <v>0</v>
      </c>
    </row>
    <row r="28" spans="1:7" ht="26.25" x14ac:dyDescent="0.25">
      <c r="A28" s="48">
        <v>4511</v>
      </c>
      <c r="B28" s="41" t="s">
        <v>83</v>
      </c>
      <c r="C28" s="100">
        <v>178857.93</v>
      </c>
      <c r="D28" s="101">
        <v>0</v>
      </c>
      <c r="E28" s="101">
        <v>0</v>
      </c>
      <c r="F28" s="101">
        <v>0</v>
      </c>
      <c r="G28" s="102">
        <v>0</v>
      </c>
    </row>
    <row r="29" spans="1:7" x14ac:dyDescent="0.25">
      <c r="A29" s="122" t="s">
        <v>228</v>
      </c>
      <c r="B29" s="123" t="s">
        <v>15</v>
      </c>
      <c r="C29" s="124">
        <v>0</v>
      </c>
      <c r="D29" s="124">
        <v>0</v>
      </c>
      <c r="E29" s="125">
        <v>0</v>
      </c>
      <c r="F29" s="125">
        <v>0</v>
      </c>
      <c r="G29" s="125">
        <v>0</v>
      </c>
    </row>
    <row r="30" spans="1:7" ht="26.25" x14ac:dyDescent="0.25">
      <c r="A30" s="48">
        <v>4511</v>
      </c>
      <c r="B30" s="41" t="s">
        <v>83</v>
      </c>
      <c r="C30" s="100">
        <v>0</v>
      </c>
      <c r="D30" s="100">
        <v>0</v>
      </c>
      <c r="E30" s="99">
        <v>0</v>
      </c>
      <c r="F30" s="99">
        <v>0</v>
      </c>
      <c r="G30" s="99">
        <v>0</v>
      </c>
    </row>
    <row r="31" spans="1:7" x14ac:dyDescent="0.25">
      <c r="A31" s="122" t="s">
        <v>229</v>
      </c>
      <c r="B31" s="126" t="s">
        <v>67</v>
      </c>
      <c r="C31" s="124">
        <v>0</v>
      </c>
      <c r="D31" s="125">
        <v>0</v>
      </c>
      <c r="E31" s="125">
        <v>0</v>
      </c>
      <c r="F31" s="125">
        <v>0</v>
      </c>
      <c r="G31" s="125">
        <v>0</v>
      </c>
    </row>
    <row r="32" spans="1:7" ht="26.25" x14ac:dyDescent="0.25">
      <c r="A32" s="48">
        <v>4511</v>
      </c>
      <c r="B32" s="41" t="s">
        <v>83</v>
      </c>
      <c r="C32" s="100">
        <v>0</v>
      </c>
      <c r="D32" s="101">
        <v>0</v>
      </c>
      <c r="E32" s="101">
        <v>0</v>
      </c>
      <c r="F32" s="101">
        <v>0</v>
      </c>
      <c r="G32" s="102">
        <v>0</v>
      </c>
    </row>
    <row r="33" spans="1:7" ht="26.25" x14ac:dyDescent="0.25">
      <c r="A33" s="50" t="s">
        <v>259</v>
      </c>
      <c r="B33" s="58" t="s">
        <v>261</v>
      </c>
      <c r="C33" s="105">
        <v>14279.29</v>
      </c>
      <c r="D33" s="105">
        <v>100000</v>
      </c>
      <c r="E33" s="105">
        <v>1300000</v>
      </c>
      <c r="F33" s="105">
        <v>1300000</v>
      </c>
      <c r="G33" s="105">
        <v>1300000</v>
      </c>
    </row>
    <row r="34" spans="1:7" x14ac:dyDescent="0.25">
      <c r="A34" s="122" t="s">
        <v>262</v>
      </c>
      <c r="B34" s="167" t="s">
        <v>15</v>
      </c>
      <c r="C34" s="124">
        <v>14279.29</v>
      </c>
      <c r="D34" s="124">
        <v>100000</v>
      </c>
      <c r="E34" s="125">
        <v>100000</v>
      </c>
      <c r="F34" s="125">
        <v>100000</v>
      </c>
      <c r="G34" s="125">
        <v>100000</v>
      </c>
    </row>
    <row r="35" spans="1:7" ht="26.25" x14ac:dyDescent="0.25">
      <c r="A35" s="42">
        <v>4</v>
      </c>
      <c r="B35" s="168" t="s">
        <v>20</v>
      </c>
      <c r="C35" s="169">
        <v>14279.29</v>
      </c>
      <c r="D35" s="169">
        <v>100000</v>
      </c>
      <c r="E35" s="169">
        <v>100000</v>
      </c>
      <c r="F35" s="169">
        <v>100000</v>
      </c>
      <c r="G35" s="169">
        <v>100000</v>
      </c>
    </row>
    <row r="36" spans="1:7" ht="26.25" x14ac:dyDescent="0.25">
      <c r="A36" s="44">
        <v>42</v>
      </c>
      <c r="B36" s="170" t="s">
        <v>44</v>
      </c>
      <c r="C36" s="171">
        <v>14279.29</v>
      </c>
      <c r="D36" s="171">
        <v>100000</v>
      </c>
      <c r="E36" s="171">
        <v>100000</v>
      </c>
      <c r="F36" s="171">
        <v>100000</v>
      </c>
      <c r="G36" s="171">
        <v>100000</v>
      </c>
    </row>
    <row r="37" spans="1:7" x14ac:dyDescent="0.25">
      <c r="A37" s="46">
        <v>421</v>
      </c>
      <c r="B37" s="41" t="s">
        <v>264</v>
      </c>
      <c r="C37" s="100">
        <v>879.29</v>
      </c>
      <c r="D37" s="100">
        <v>100000</v>
      </c>
      <c r="E37" s="100">
        <v>100000</v>
      </c>
      <c r="F37" s="100">
        <v>100000</v>
      </c>
      <c r="G37" s="100">
        <v>100000</v>
      </c>
    </row>
    <row r="38" spans="1:7" x14ac:dyDescent="0.25">
      <c r="A38" s="48">
        <v>4212</v>
      </c>
      <c r="B38" s="41" t="s">
        <v>265</v>
      </c>
      <c r="C38" s="100">
        <v>13400</v>
      </c>
      <c r="D38" s="100">
        <v>100000</v>
      </c>
      <c r="E38" s="100">
        <v>100000</v>
      </c>
      <c r="F38" s="100">
        <v>100000</v>
      </c>
      <c r="G38" s="100">
        <v>100000</v>
      </c>
    </row>
    <row r="39" spans="1:7" x14ac:dyDescent="0.25">
      <c r="A39" s="122" t="s">
        <v>262</v>
      </c>
      <c r="B39" s="123" t="s">
        <v>15</v>
      </c>
      <c r="C39" s="124">
        <v>0</v>
      </c>
      <c r="D39" s="124">
        <v>0</v>
      </c>
      <c r="E39" s="125">
        <v>200000</v>
      </c>
      <c r="F39" s="125">
        <v>200000</v>
      </c>
      <c r="G39" s="125">
        <v>200000</v>
      </c>
    </row>
    <row r="40" spans="1:7" ht="26.25" x14ac:dyDescent="0.25">
      <c r="A40" s="46">
        <v>4</v>
      </c>
      <c r="B40" s="47" t="s">
        <v>20</v>
      </c>
      <c r="C40" s="100">
        <v>0</v>
      </c>
      <c r="D40" s="100">
        <v>0</v>
      </c>
      <c r="E40" s="99">
        <v>200000</v>
      </c>
      <c r="F40" s="99">
        <v>200000</v>
      </c>
      <c r="G40" s="99">
        <v>200000</v>
      </c>
    </row>
    <row r="41" spans="1:7" ht="26.25" x14ac:dyDescent="0.25">
      <c r="A41" s="46">
        <v>42</v>
      </c>
      <c r="B41" s="47" t="s">
        <v>44</v>
      </c>
      <c r="C41" s="100">
        <v>0</v>
      </c>
      <c r="D41" s="100">
        <v>0</v>
      </c>
      <c r="E41" s="100">
        <v>200000</v>
      </c>
      <c r="F41" s="100">
        <v>200000</v>
      </c>
      <c r="G41" s="100">
        <v>200000</v>
      </c>
    </row>
    <row r="42" spans="1:7" x14ac:dyDescent="0.25">
      <c r="A42" s="46">
        <v>421</v>
      </c>
      <c r="B42" s="47" t="s">
        <v>264</v>
      </c>
      <c r="C42" s="100">
        <v>0</v>
      </c>
      <c r="D42" s="100">
        <v>0</v>
      </c>
      <c r="E42" s="100">
        <v>200000</v>
      </c>
      <c r="F42" s="100">
        <v>200000</v>
      </c>
      <c r="G42" s="100">
        <v>200000</v>
      </c>
    </row>
    <row r="43" spans="1:7" x14ac:dyDescent="0.25">
      <c r="A43" s="48">
        <v>4212</v>
      </c>
      <c r="B43" s="41" t="s">
        <v>265</v>
      </c>
      <c r="C43" s="100">
        <v>0</v>
      </c>
      <c r="D43" s="100">
        <v>0</v>
      </c>
      <c r="E43" s="100">
        <v>200000</v>
      </c>
      <c r="F43" s="100">
        <v>200000</v>
      </c>
      <c r="G43" s="100">
        <v>200000</v>
      </c>
    </row>
    <row r="44" spans="1:7" x14ac:dyDescent="0.25">
      <c r="A44" s="122" t="s">
        <v>263</v>
      </c>
      <c r="B44" s="167" t="s">
        <v>55</v>
      </c>
      <c r="C44" s="124">
        <v>0</v>
      </c>
      <c r="D44" s="124">
        <v>0</v>
      </c>
      <c r="E44" s="125">
        <v>1000000</v>
      </c>
      <c r="F44" s="125">
        <v>1000000</v>
      </c>
      <c r="G44" s="125">
        <v>1000000</v>
      </c>
    </row>
    <row r="45" spans="1:7" ht="26.25" x14ac:dyDescent="0.25">
      <c r="A45" s="135">
        <v>4</v>
      </c>
      <c r="B45" s="168" t="s">
        <v>20</v>
      </c>
      <c r="C45" s="133">
        <v>0</v>
      </c>
      <c r="D45" s="133">
        <v>0</v>
      </c>
      <c r="E45" s="137">
        <v>1000000</v>
      </c>
      <c r="F45" s="137">
        <v>1000000</v>
      </c>
      <c r="G45" s="137">
        <v>1000000</v>
      </c>
    </row>
    <row r="46" spans="1:7" ht="26.25" x14ac:dyDescent="0.25">
      <c r="A46" s="174">
        <v>42</v>
      </c>
      <c r="B46" s="172" t="s">
        <v>44</v>
      </c>
      <c r="C46" s="173">
        <v>0</v>
      </c>
      <c r="D46" s="173">
        <v>0</v>
      </c>
      <c r="E46" s="173">
        <v>1000000</v>
      </c>
      <c r="F46" s="173">
        <v>1000000</v>
      </c>
      <c r="G46" s="173">
        <v>1000000</v>
      </c>
    </row>
    <row r="47" spans="1:7" x14ac:dyDescent="0.25">
      <c r="A47" s="48">
        <v>421</v>
      </c>
      <c r="B47" s="41" t="s">
        <v>264</v>
      </c>
      <c r="C47" s="100">
        <v>0</v>
      </c>
      <c r="D47" s="100">
        <v>0</v>
      </c>
      <c r="E47" s="100">
        <v>1000000</v>
      </c>
      <c r="F47" s="100">
        <v>1000000</v>
      </c>
      <c r="G47" s="100">
        <v>1000000</v>
      </c>
    </row>
    <row r="48" spans="1:7" x14ac:dyDescent="0.25">
      <c r="A48" s="48">
        <v>4212</v>
      </c>
      <c r="B48" s="41" t="s">
        <v>265</v>
      </c>
      <c r="C48" s="100">
        <v>0</v>
      </c>
      <c r="D48" s="100">
        <v>0</v>
      </c>
      <c r="E48" s="100">
        <v>1000000</v>
      </c>
      <c r="F48" s="100">
        <v>1000000</v>
      </c>
      <c r="G48" s="100">
        <v>1000000</v>
      </c>
    </row>
    <row r="49" spans="1:7" ht="29.25" customHeight="1" x14ac:dyDescent="0.25">
      <c r="A49" s="55" t="s">
        <v>126</v>
      </c>
      <c r="B49" s="55" t="s">
        <v>127</v>
      </c>
      <c r="C49" s="103">
        <v>63775.26</v>
      </c>
      <c r="D49" s="103">
        <v>85080</v>
      </c>
      <c r="E49" s="103">
        <v>85080</v>
      </c>
      <c r="F49" s="103">
        <v>85080</v>
      </c>
      <c r="G49" s="103">
        <v>85080</v>
      </c>
    </row>
    <row r="50" spans="1:7" ht="39" x14ac:dyDescent="0.25">
      <c r="A50" s="92" t="s">
        <v>75</v>
      </c>
      <c r="B50" s="93" t="s">
        <v>84</v>
      </c>
      <c r="C50" s="104">
        <v>63775.26</v>
      </c>
      <c r="D50" s="104">
        <v>85080</v>
      </c>
      <c r="E50" s="104">
        <v>85080</v>
      </c>
      <c r="F50" s="104">
        <v>85080</v>
      </c>
      <c r="G50" s="104">
        <v>85080</v>
      </c>
    </row>
    <row r="51" spans="1:7" x14ac:dyDescent="0.25">
      <c r="A51" s="49" t="s">
        <v>85</v>
      </c>
      <c r="B51" s="50" t="s">
        <v>18</v>
      </c>
      <c r="C51" s="105">
        <v>52064.26</v>
      </c>
      <c r="D51" s="105">
        <v>72675</v>
      </c>
      <c r="E51" s="105">
        <v>72675</v>
      </c>
      <c r="F51" s="105">
        <v>72675</v>
      </c>
      <c r="G51" s="105">
        <v>72675</v>
      </c>
    </row>
    <row r="52" spans="1:7" x14ac:dyDescent="0.25">
      <c r="A52" s="70" t="s">
        <v>60</v>
      </c>
      <c r="B52" s="79" t="s">
        <v>67</v>
      </c>
      <c r="C52" s="106">
        <v>52064.26</v>
      </c>
      <c r="D52" s="106">
        <v>72675</v>
      </c>
      <c r="E52" s="106">
        <v>72675</v>
      </c>
      <c r="F52" s="106">
        <v>72675</v>
      </c>
      <c r="G52" s="106">
        <v>72675</v>
      </c>
    </row>
    <row r="53" spans="1:7" x14ac:dyDescent="0.25">
      <c r="A53" s="42">
        <v>3</v>
      </c>
      <c r="B53" s="54" t="s">
        <v>16</v>
      </c>
      <c r="C53" s="107">
        <v>52064.26</v>
      </c>
      <c r="D53" s="107">
        <v>72675</v>
      </c>
      <c r="E53" s="107">
        <f>E54+E79</f>
        <v>72675</v>
      </c>
      <c r="F53" s="107">
        <f>F54+F79</f>
        <v>72675</v>
      </c>
      <c r="G53" s="107">
        <f>G54+G79</f>
        <v>72675</v>
      </c>
    </row>
    <row r="54" spans="1:7" x14ac:dyDescent="0.25">
      <c r="A54" s="44">
        <v>32</v>
      </c>
      <c r="B54" s="45" t="s">
        <v>31</v>
      </c>
      <c r="C54" s="108">
        <v>51308.34</v>
      </c>
      <c r="D54" s="108">
        <v>71575</v>
      </c>
      <c r="E54" s="108">
        <f>E55+E59+E64+E73</f>
        <v>71575</v>
      </c>
      <c r="F54" s="108">
        <f>F55+F59+F64+F73</f>
        <v>71575</v>
      </c>
      <c r="G54" s="108">
        <f>G55+G59+G64+G73</f>
        <v>71575</v>
      </c>
    </row>
    <row r="55" spans="1:7" x14ac:dyDescent="0.25">
      <c r="A55" s="46">
        <v>321</v>
      </c>
      <c r="B55" s="47" t="s">
        <v>86</v>
      </c>
      <c r="C55" s="99">
        <v>5020.59</v>
      </c>
      <c r="D55" s="99">
        <v>12000</v>
      </c>
      <c r="E55" s="99">
        <v>12000</v>
      </c>
      <c r="F55" s="99">
        <v>12000</v>
      </c>
      <c r="G55" s="99">
        <v>12000</v>
      </c>
    </row>
    <row r="56" spans="1:7" x14ac:dyDescent="0.25">
      <c r="A56" s="48">
        <v>3211</v>
      </c>
      <c r="B56" s="41" t="s">
        <v>87</v>
      </c>
      <c r="C56" s="100">
        <v>4102.7299999999996</v>
      </c>
      <c r="D56" s="101">
        <v>8500</v>
      </c>
      <c r="E56" s="101">
        <v>8500</v>
      </c>
      <c r="F56" s="101">
        <v>8500</v>
      </c>
      <c r="G56" s="102">
        <v>8500</v>
      </c>
    </row>
    <row r="57" spans="1:7" x14ac:dyDescent="0.25">
      <c r="A57" s="48">
        <v>3213</v>
      </c>
      <c r="B57" s="41" t="s">
        <v>88</v>
      </c>
      <c r="C57" s="100">
        <v>434.18</v>
      </c>
      <c r="D57" s="101">
        <v>700</v>
      </c>
      <c r="E57" s="101">
        <v>700</v>
      </c>
      <c r="F57" s="101">
        <v>700</v>
      </c>
      <c r="G57" s="102">
        <v>700</v>
      </c>
    </row>
    <row r="58" spans="1:7" x14ac:dyDescent="0.25">
      <c r="A58" s="48">
        <v>3214</v>
      </c>
      <c r="B58" s="41" t="s">
        <v>89</v>
      </c>
      <c r="C58" s="100">
        <v>483.68</v>
      </c>
      <c r="D58" s="101">
        <v>2800</v>
      </c>
      <c r="E58" s="101">
        <v>2800</v>
      </c>
      <c r="F58" s="101">
        <v>2800</v>
      </c>
      <c r="G58" s="102">
        <v>2800</v>
      </c>
    </row>
    <row r="59" spans="1:7" x14ac:dyDescent="0.25">
      <c r="A59" s="46">
        <v>322</v>
      </c>
      <c r="B59" s="47" t="s">
        <v>80</v>
      </c>
      <c r="C59" s="99">
        <v>29828.77</v>
      </c>
      <c r="D59" s="99">
        <f>SUM(D60:D63)</f>
        <v>39182</v>
      </c>
      <c r="E59" s="99">
        <f>SUM(E60:E63)</f>
        <v>39182</v>
      </c>
      <c r="F59" s="99">
        <f>SUM(F60:F63)</f>
        <v>39182</v>
      </c>
      <c r="G59" s="99">
        <f>SUM(G60:G63)</f>
        <v>39182</v>
      </c>
    </row>
    <row r="60" spans="1:7" x14ac:dyDescent="0.25">
      <c r="A60" s="48">
        <v>3221</v>
      </c>
      <c r="B60" s="41" t="s">
        <v>90</v>
      </c>
      <c r="C60" s="100">
        <v>10476.450000000001</v>
      </c>
      <c r="D60" s="101">
        <v>9000</v>
      </c>
      <c r="E60" s="101">
        <v>9000</v>
      </c>
      <c r="F60" s="101">
        <v>9000</v>
      </c>
      <c r="G60" s="102">
        <v>9000</v>
      </c>
    </row>
    <row r="61" spans="1:7" x14ac:dyDescent="0.25">
      <c r="A61" s="48">
        <v>3223</v>
      </c>
      <c r="B61" s="41" t="s">
        <v>91</v>
      </c>
      <c r="C61" s="100">
        <v>18480.259999999998</v>
      </c>
      <c r="D61" s="101">
        <v>28582</v>
      </c>
      <c r="E61" s="101">
        <v>28582</v>
      </c>
      <c r="F61" s="101">
        <v>28582</v>
      </c>
      <c r="G61" s="102">
        <v>28582</v>
      </c>
    </row>
    <row r="62" spans="1:7" x14ac:dyDescent="0.25">
      <c r="A62" s="48">
        <v>3225</v>
      </c>
      <c r="B62" s="41" t="s">
        <v>92</v>
      </c>
      <c r="C62" s="100">
        <v>398.17</v>
      </c>
      <c r="D62" s="101">
        <v>400</v>
      </c>
      <c r="E62" s="101">
        <v>400</v>
      </c>
      <c r="F62" s="101">
        <v>400</v>
      </c>
      <c r="G62" s="102">
        <v>400</v>
      </c>
    </row>
    <row r="63" spans="1:7" ht="26.25" x14ac:dyDescent="0.25">
      <c r="A63" s="48">
        <v>3227</v>
      </c>
      <c r="B63" s="41" t="s">
        <v>93</v>
      </c>
      <c r="C63" s="100">
        <v>473.89</v>
      </c>
      <c r="D63" s="101">
        <v>1200</v>
      </c>
      <c r="E63" s="101">
        <v>1200</v>
      </c>
      <c r="F63" s="101">
        <v>1200</v>
      </c>
      <c r="G63" s="102">
        <v>1200</v>
      </c>
    </row>
    <row r="64" spans="1:7" x14ac:dyDescent="0.25">
      <c r="A64" s="46">
        <v>323</v>
      </c>
      <c r="B64" s="47" t="s">
        <v>94</v>
      </c>
      <c r="C64" s="99">
        <v>15366.31</v>
      </c>
      <c r="D64" s="99">
        <f>SUM(D65:D72)</f>
        <v>18331.22</v>
      </c>
      <c r="E64" s="99">
        <f>SUM(E65:E72)</f>
        <v>18331.22</v>
      </c>
      <c r="F64" s="99">
        <f>SUM(F65:F72)</f>
        <v>18331.22</v>
      </c>
      <c r="G64" s="99">
        <f>SUM(G65:G72)</f>
        <v>18331.22</v>
      </c>
    </row>
    <row r="65" spans="1:7" x14ac:dyDescent="0.25">
      <c r="A65" s="48">
        <v>3231</v>
      </c>
      <c r="B65" s="41" t="s">
        <v>95</v>
      </c>
      <c r="C65" s="100">
        <v>1595.68</v>
      </c>
      <c r="D65" s="101">
        <v>1799.29</v>
      </c>
      <c r="E65" s="101">
        <v>1799.29</v>
      </c>
      <c r="F65" s="101">
        <v>1799.29</v>
      </c>
      <c r="G65" s="102">
        <v>1799.29</v>
      </c>
    </row>
    <row r="66" spans="1:7" x14ac:dyDescent="0.25">
      <c r="A66" s="48">
        <v>3233</v>
      </c>
      <c r="B66" s="41" t="s">
        <v>96</v>
      </c>
      <c r="C66" s="100">
        <v>254.88</v>
      </c>
      <c r="D66" s="101">
        <v>265.45</v>
      </c>
      <c r="E66" s="101">
        <v>265.45</v>
      </c>
      <c r="F66" s="101">
        <v>265.45</v>
      </c>
      <c r="G66" s="102">
        <v>265.45</v>
      </c>
    </row>
    <row r="67" spans="1:7" x14ac:dyDescent="0.25">
      <c r="A67" s="48">
        <v>3234</v>
      </c>
      <c r="B67" s="41" t="s">
        <v>97</v>
      </c>
      <c r="C67" s="100">
        <v>3958.59</v>
      </c>
      <c r="D67" s="101">
        <v>5200</v>
      </c>
      <c r="E67" s="101">
        <v>5200</v>
      </c>
      <c r="F67" s="101">
        <v>5200</v>
      </c>
      <c r="G67" s="102">
        <v>5200</v>
      </c>
    </row>
    <row r="68" spans="1:7" x14ac:dyDescent="0.25">
      <c r="A68" s="48">
        <v>3235</v>
      </c>
      <c r="B68" s="41" t="s">
        <v>98</v>
      </c>
      <c r="C68" s="100">
        <v>3531.68</v>
      </c>
      <c r="D68" s="101">
        <v>3500</v>
      </c>
      <c r="E68" s="101">
        <v>3500</v>
      </c>
      <c r="F68" s="101">
        <v>3500</v>
      </c>
      <c r="G68" s="102">
        <v>3500</v>
      </c>
    </row>
    <row r="69" spans="1:7" x14ac:dyDescent="0.25">
      <c r="A69" s="48">
        <v>3236</v>
      </c>
      <c r="B69" s="41" t="s">
        <v>99</v>
      </c>
      <c r="C69" s="100">
        <v>3748.81</v>
      </c>
      <c r="D69" s="101">
        <v>4011.31</v>
      </c>
      <c r="E69" s="101">
        <v>4011.31</v>
      </c>
      <c r="F69" s="101">
        <v>4011.31</v>
      </c>
      <c r="G69" s="102">
        <v>4011.31</v>
      </c>
    </row>
    <row r="70" spans="1:7" x14ac:dyDescent="0.25">
      <c r="A70" s="48">
        <v>3237</v>
      </c>
      <c r="B70" s="41" t="s">
        <v>100</v>
      </c>
      <c r="C70" s="100">
        <v>255.6</v>
      </c>
      <c r="D70" s="101">
        <v>398.17</v>
      </c>
      <c r="E70" s="101">
        <v>398.17</v>
      </c>
      <c r="F70" s="101">
        <v>398.17</v>
      </c>
      <c r="G70" s="102">
        <v>398.17</v>
      </c>
    </row>
    <row r="71" spans="1:7" x14ac:dyDescent="0.25">
      <c r="A71" s="48">
        <v>3238</v>
      </c>
      <c r="B71" s="41" t="s">
        <v>101</v>
      </c>
      <c r="C71" s="100">
        <v>2004.89</v>
      </c>
      <c r="D71" s="101">
        <v>2757</v>
      </c>
      <c r="E71" s="101">
        <v>2757</v>
      </c>
      <c r="F71" s="101">
        <v>2757</v>
      </c>
      <c r="G71" s="102">
        <v>2757</v>
      </c>
    </row>
    <row r="72" spans="1:7" x14ac:dyDescent="0.25">
      <c r="A72" s="48">
        <v>3239</v>
      </c>
      <c r="B72" s="41" t="s">
        <v>102</v>
      </c>
      <c r="C72" s="100">
        <v>16.18</v>
      </c>
      <c r="D72" s="101">
        <v>400</v>
      </c>
      <c r="E72" s="101">
        <v>400</v>
      </c>
      <c r="F72" s="101">
        <v>400</v>
      </c>
      <c r="G72" s="102">
        <v>400</v>
      </c>
    </row>
    <row r="73" spans="1:7" ht="26.25" x14ac:dyDescent="0.25">
      <c r="A73" s="46">
        <v>329</v>
      </c>
      <c r="B73" s="47" t="s">
        <v>103</v>
      </c>
      <c r="C73" s="99">
        <v>1092.67</v>
      </c>
      <c r="D73" s="99">
        <f>SUM(D74:D78)</f>
        <v>2061.7799999999997</v>
      </c>
      <c r="E73" s="99">
        <f>SUM(E74:E78)</f>
        <v>2061.7799999999997</v>
      </c>
      <c r="F73" s="99">
        <f>SUM(F74:F78)</f>
        <v>2061.7799999999997</v>
      </c>
      <c r="G73" s="99">
        <f>SUM(G74:G78)</f>
        <v>2061.7799999999997</v>
      </c>
    </row>
    <row r="74" spans="1:7" x14ac:dyDescent="0.25">
      <c r="A74" s="48">
        <v>3292</v>
      </c>
      <c r="B74" s="41" t="s">
        <v>104</v>
      </c>
      <c r="C74" s="100">
        <v>0</v>
      </c>
      <c r="D74" s="101">
        <v>0</v>
      </c>
      <c r="E74" s="101">
        <v>0</v>
      </c>
      <c r="F74" s="101">
        <v>0</v>
      </c>
      <c r="G74" s="102">
        <v>0</v>
      </c>
    </row>
    <row r="75" spans="1:7" x14ac:dyDescent="0.25">
      <c r="A75" s="48">
        <v>3293</v>
      </c>
      <c r="B75" s="41" t="s">
        <v>105</v>
      </c>
      <c r="C75" s="100">
        <v>125.03</v>
      </c>
      <c r="D75" s="101">
        <v>400</v>
      </c>
      <c r="E75" s="101">
        <v>400</v>
      </c>
      <c r="F75" s="101">
        <v>400</v>
      </c>
      <c r="G75" s="102">
        <v>400</v>
      </c>
    </row>
    <row r="76" spans="1:7" x14ac:dyDescent="0.25">
      <c r="A76" s="48">
        <v>3294</v>
      </c>
      <c r="B76" s="41" t="s">
        <v>106</v>
      </c>
      <c r="C76" s="100">
        <v>831.79</v>
      </c>
      <c r="D76" s="101">
        <v>400</v>
      </c>
      <c r="E76" s="101">
        <v>400</v>
      </c>
      <c r="F76" s="101">
        <v>400</v>
      </c>
      <c r="G76" s="102">
        <v>400</v>
      </c>
    </row>
    <row r="77" spans="1:7" x14ac:dyDescent="0.25">
      <c r="A77" s="48">
        <v>3295</v>
      </c>
      <c r="B77" s="41" t="s">
        <v>107</v>
      </c>
      <c r="C77" s="100">
        <v>0</v>
      </c>
      <c r="D77" s="101">
        <v>200</v>
      </c>
      <c r="E77" s="101">
        <v>200</v>
      </c>
      <c r="F77" s="101">
        <v>200</v>
      </c>
      <c r="G77" s="102">
        <v>200</v>
      </c>
    </row>
    <row r="78" spans="1:7" ht="26.25" x14ac:dyDescent="0.25">
      <c r="A78" s="48">
        <v>3299</v>
      </c>
      <c r="B78" s="41" t="s">
        <v>103</v>
      </c>
      <c r="C78" s="100">
        <v>135.85</v>
      </c>
      <c r="D78" s="101">
        <v>1061.78</v>
      </c>
      <c r="E78" s="101">
        <v>1061.78</v>
      </c>
      <c r="F78" s="101">
        <v>1061.78</v>
      </c>
      <c r="G78" s="102">
        <v>1061.78</v>
      </c>
    </row>
    <row r="79" spans="1:7" x14ac:dyDescent="0.25">
      <c r="A79" s="44">
        <v>34</v>
      </c>
      <c r="B79" s="45" t="s">
        <v>108</v>
      </c>
      <c r="C79" s="108">
        <v>755.92</v>
      </c>
      <c r="D79" s="108">
        <f t="shared" ref="D79:G80" si="4">D80</f>
        <v>1100</v>
      </c>
      <c r="E79" s="108">
        <f t="shared" si="4"/>
        <v>1100</v>
      </c>
      <c r="F79" s="108">
        <f t="shared" si="4"/>
        <v>1100</v>
      </c>
      <c r="G79" s="108">
        <f t="shared" si="4"/>
        <v>1100</v>
      </c>
    </row>
    <row r="80" spans="1:7" x14ac:dyDescent="0.25">
      <c r="A80" s="46">
        <v>343</v>
      </c>
      <c r="B80" s="47" t="s">
        <v>109</v>
      </c>
      <c r="C80" s="99">
        <v>755.92</v>
      </c>
      <c r="D80" s="99">
        <f t="shared" si="4"/>
        <v>1100</v>
      </c>
      <c r="E80" s="99">
        <f t="shared" si="4"/>
        <v>1100</v>
      </c>
      <c r="F80" s="99">
        <f t="shared" si="4"/>
        <v>1100</v>
      </c>
      <c r="G80" s="99">
        <f t="shared" si="4"/>
        <v>1100</v>
      </c>
    </row>
    <row r="81" spans="1:7" ht="26.25" x14ac:dyDescent="0.25">
      <c r="A81" s="48">
        <v>3431</v>
      </c>
      <c r="B81" s="41" t="s">
        <v>110</v>
      </c>
      <c r="C81" s="100">
        <v>755.92</v>
      </c>
      <c r="D81" s="101">
        <v>1100</v>
      </c>
      <c r="E81" s="101">
        <v>1100</v>
      </c>
      <c r="F81" s="101">
        <v>1100</v>
      </c>
      <c r="G81" s="102">
        <v>1100</v>
      </c>
    </row>
    <row r="82" spans="1:7" x14ac:dyDescent="0.25">
      <c r="A82" s="49" t="s">
        <v>114</v>
      </c>
      <c r="B82" s="50" t="s">
        <v>113</v>
      </c>
      <c r="C82" s="105">
        <f>C83</f>
        <v>11711</v>
      </c>
      <c r="D82" s="105">
        <v>12405</v>
      </c>
      <c r="E82" s="105">
        <f t="shared" ref="D82:G84" si="5">E83</f>
        <v>12405</v>
      </c>
      <c r="F82" s="105">
        <f t="shared" si="5"/>
        <v>12405</v>
      </c>
      <c r="G82" s="105">
        <f t="shared" si="5"/>
        <v>12405</v>
      </c>
    </row>
    <row r="83" spans="1:7" x14ac:dyDescent="0.25">
      <c r="A83" s="70" t="s">
        <v>60</v>
      </c>
      <c r="B83" s="79" t="s">
        <v>67</v>
      </c>
      <c r="C83" s="106">
        <f>C84</f>
        <v>11711</v>
      </c>
      <c r="D83" s="106">
        <f t="shared" si="5"/>
        <v>12405</v>
      </c>
      <c r="E83" s="106">
        <f t="shared" si="5"/>
        <v>12405</v>
      </c>
      <c r="F83" s="106">
        <f t="shared" si="5"/>
        <v>12405</v>
      </c>
      <c r="G83" s="106">
        <f t="shared" si="5"/>
        <v>12405</v>
      </c>
    </row>
    <row r="84" spans="1:7" x14ac:dyDescent="0.25">
      <c r="A84" s="42">
        <v>3</v>
      </c>
      <c r="B84" s="54" t="s">
        <v>16</v>
      </c>
      <c r="C84" s="107">
        <f>C85</f>
        <v>11711</v>
      </c>
      <c r="D84" s="107">
        <f t="shared" si="5"/>
        <v>12405</v>
      </c>
      <c r="E84" s="107">
        <f t="shared" si="5"/>
        <v>12405</v>
      </c>
      <c r="F84" s="107">
        <f t="shared" si="5"/>
        <v>12405</v>
      </c>
      <c r="G84" s="107">
        <f t="shared" si="5"/>
        <v>12405</v>
      </c>
    </row>
    <row r="85" spans="1:7" x14ac:dyDescent="0.25">
      <c r="A85" s="44">
        <v>32</v>
      </c>
      <c r="B85" s="45" t="s">
        <v>31</v>
      </c>
      <c r="C85" s="108">
        <v>11711</v>
      </c>
      <c r="D85" s="108">
        <f>D86+D88</f>
        <v>12405</v>
      </c>
      <c r="E85" s="108">
        <f>E86+E88</f>
        <v>12405</v>
      </c>
      <c r="F85" s="108">
        <f>F86+F88</f>
        <v>12405</v>
      </c>
      <c r="G85" s="108">
        <f>G86+G88</f>
        <v>12405</v>
      </c>
    </row>
    <row r="86" spans="1:7" x14ac:dyDescent="0.25">
      <c r="A86" s="46">
        <v>322</v>
      </c>
      <c r="B86" s="47" t="s">
        <v>80</v>
      </c>
      <c r="C86" s="99">
        <v>4633.16</v>
      </c>
      <c r="D86" s="99">
        <f>D87</f>
        <v>5905</v>
      </c>
      <c r="E86" s="99">
        <v>5905</v>
      </c>
      <c r="F86" s="99">
        <f>F87</f>
        <v>5905</v>
      </c>
      <c r="G86" s="99">
        <f>G87</f>
        <v>5905</v>
      </c>
    </row>
    <row r="87" spans="1:7" ht="26.25" x14ac:dyDescent="0.25">
      <c r="A87" s="48">
        <v>3224</v>
      </c>
      <c r="B87" s="41" t="s">
        <v>111</v>
      </c>
      <c r="C87" s="100">
        <v>4633.16</v>
      </c>
      <c r="D87" s="101">
        <v>5905</v>
      </c>
      <c r="E87" s="101">
        <v>5905</v>
      </c>
      <c r="F87" s="101">
        <v>5905</v>
      </c>
      <c r="G87" s="102">
        <v>5905</v>
      </c>
    </row>
    <row r="88" spans="1:7" x14ac:dyDescent="0.25">
      <c r="A88" s="46">
        <v>323</v>
      </c>
      <c r="B88" s="47" t="s">
        <v>94</v>
      </c>
      <c r="C88" s="99">
        <f>SUM(C89:C90)</f>
        <v>7077.84</v>
      </c>
      <c r="D88" s="99">
        <f>SUM(D89:D90)</f>
        <v>6500</v>
      </c>
      <c r="E88" s="99">
        <f>SUM(E89:E90)</f>
        <v>6500</v>
      </c>
      <c r="F88" s="99">
        <f>SUM(F89:F90)</f>
        <v>6500</v>
      </c>
      <c r="G88" s="99">
        <f>SUM(G89:G90)</f>
        <v>6500</v>
      </c>
    </row>
    <row r="89" spans="1:7" x14ac:dyDescent="0.25">
      <c r="A89" s="48">
        <v>3232</v>
      </c>
      <c r="B89" s="41" t="s">
        <v>112</v>
      </c>
      <c r="C89" s="100">
        <v>7077.84</v>
      </c>
      <c r="D89" s="101">
        <v>6500</v>
      </c>
      <c r="E89" s="101">
        <v>6500</v>
      </c>
      <c r="F89" s="101">
        <v>6500</v>
      </c>
      <c r="G89" s="102">
        <v>6500</v>
      </c>
    </row>
    <row r="90" spans="1:7" x14ac:dyDescent="0.25">
      <c r="A90" s="48">
        <v>3237</v>
      </c>
      <c r="B90" s="41" t="s">
        <v>100</v>
      </c>
      <c r="C90" s="100">
        <v>0</v>
      </c>
      <c r="D90" s="101">
        <v>0</v>
      </c>
      <c r="E90" s="101">
        <v>0</v>
      </c>
      <c r="F90" s="101">
        <v>0</v>
      </c>
      <c r="G90" s="102">
        <v>0</v>
      </c>
    </row>
    <row r="91" spans="1:7" ht="28.5" customHeight="1" x14ac:dyDescent="0.25">
      <c r="A91" s="88" t="s">
        <v>128</v>
      </c>
      <c r="B91" s="56" t="s">
        <v>129</v>
      </c>
      <c r="C91" s="111">
        <v>79021.710000000006</v>
      </c>
      <c r="D91" s="111">
        <v>189113.39</v>
      </c>
      <c r="E91" s="111">
        <v>71519</v>
      </c>
      <c r="F91" s="111">
        <v>71519</v>
      </c>
      <c r="G91" s="111">
        <v>71519</v>
      </c>
    </row>
    <row r="92" spans="1:7" ht="28.5" customHeight="1" x14ac:dyDescent="0.25">
      <c r="A92" s="55" t="s">
        <v>181</v>
      </c>
      <c r="B92" s="89" t="s">
        <v>182</v>
      </c>
      <c r="C92" s="103">
        <v>79021.710000000006</v>
      </c>
      <c r="D92" s="103">
        <v>189113.39</v>
      </c>
      <c r="E92" s="103">
        <v>71519</v>
      </c>
      <c r="F92" s="103">
        <v>71519</v>
      </c>
      <c r="G92" s="103">
        <v>71519</v>
      </c>
    </row>
    <row r="93" spans="1:7" x14ac:dyDescent="0.25">
      <c r="A93" s="92" t="s">
        <v>75</v>
      </c>
      <c r="B93" s="93" t="s">
        <v>115</v>
      </c>
      <c r="C93" s="104">
        <v>55670.07</v>
      </c>
      <c r="D93" s="104">
        <v>189113.39</v>
      </c>
      <c r="E93" s="104">
        <v>71519</v>
      </c>
      <c r="F93" s="104">
        <v>71519</v>
      </c>
      <c r="G93" s="104">
        <v>71519</v>
      </c>
    </row>
    <row r="94" spans="1:7" x14ac:dyDescent="0.25">
      <c r="A94" s="49" t="s">
        <v>117</v>
      </c>
      <c r="B94" s="58" t="s">
        <v>116</v>
      </c>
      <c r="C94" s="105">
        <f>C95</f>
        <v>1327.23</v>
      </c>
      <c r="D94" s="105">
        <v>0</v>
      </c>
      <c r="E94" s="105">
        <f t="shared" ref="D94:G97" si="6">E95</f>
        <v>0</v>
      </c>
      <c r="F94" s="105">
        <f t="shared" si="6"/>
        <v>0</v>
      </c>
      <c r="G94" s="105">
        <f t="shared" si="6"/>
        <v>0</v>
      </c>
    </row>
    <row r="95" spans="1:7" x14ac:dyDescent="0.25">
      <c r="A95" s="70" t="s">
        <v>61</v>
      </c>
      <c r="B95" s="98" t="s">
        <v>15</v>
      </c>
      <c r="C95" s="106">
        <f>C96</f>
        <v>1327.23</v>
      </c>
      <c r="D95" s="106">
        <f t="shared" si="6"/>
        <v>0</v>
      </c>
      <c r="E95" s="106">
        <f t="shared" si="6"/>
        <v>0</v>
      </c>
      <c r="F95" s="106">
        <f t="shared" si="6"/>
        <v>0</v>
      </c>
      <c r="G95" s="106">
        <f t="shared" si="6"/>
        <v>0</v>
      </c>
    </row>
    <row r="96" spans="1:7" x14ac:dyDescent="0.25">
      <c r="A96" s="52">
        <v>32</v>
      </c>
      <c r="B96" s="39" t="s">
        <v>31</v>
      </c>
      <c r="C96" s="108">
        <f>C97</f>
        <v>1327.23</v>
      </c>
      <c r="D96" s="108">
        <f t="shared" si="6"/>
        <v>0</v>
      </c>
      <c r="E96" s="108">
        <f t="shared" si="6"/>
        <v>0</v>
      </c>
      <c r="F96" s="108">
        <f t="shared" si="6"/>
        <v>0</v>
      </c>
      <c r="G96" s="108">
        <f t="shared" si="6"/>
        <v>0</v>
      </c>
    </row>
    <row r="97" spans="1:7" ht="26.25" x14ac:dyDescent="0.25">
      <c r="A97" s="46">
        <v>329</v>
      </c>
      <c r="B97" s="47" t="s">
        <v>103</v>
      </c>
      <c r="C97" s="99">
        <v>1327.23</v>
      </c>
      <c r="D97" s="99">
        <f t="shared" si="6"/>
        <v>0</v>
      </c>
      <c r="E97" s="99">
        <f t="shared" si="6"/>
        <v>0</v>
      </c>
      <c r="F97" s="99">
        <f t="shared" si="6"/>
        <v>0</v>
      </c>
      <c r="G97" s="99">
        <f t="shared" si="6"/>
        <v>0</v>
      </c>
    </row>
    <row r="98" spans="1:7" ht="26.25" x14ac:dyDescent="0.25">
      <c r="A98" s="48">
        <v>3299</v>
      </c>
      <c r="B98" s="41" t="s">
        <v>103</v>
      </c>
      <c r="C98" s="100">
        <v>1327.23</v>
      </c>
      <c r="D98" s="101">
        <v>0</v>
      </c>
      <c r="E98" s="101">
        <v>0</v>
      </c>
      <c r="F98" s="101">
        <v>0</v>
      </c>
      <c r="G98" s="102">
        <v>0</v>
      </c>
    </row>
    <row r="99" spans="1:7" x14ac:dyDescent="0.25">
      <c r="A99" s="57" t="s">
        <v>132</v>
      </c>
      <c r="B99" s="57" t="s">
        <v>130</v>
      </c>
      <c r="C99" s="105">
        <f>C100</f>
        <v>550</v>
      </c>
      <c r="D99" s="105">
        <v>5308.92</v>
      </c>
      <c r="E99" s="105">
        <f t="shared" ref="D99:G102" si="7">E100</f>
        <v>488</v>
      </c>
      <c r="F99" s="105">
        <f t="shared" si="7"/>
        <v>488</v>
      </c>
      <c r="G99" s="105">
        <f t="shared" si="7"/>
        <v>488</v>
      </c>
    </row>
    <row r="100" spans="1:7" x14ac:dyDescent="0.25">
      <c r="A100" s="70" t="s">
        <v>61</v>
      </c>
      <c r="B100" s="98" t="s">
        <v>15</v>
      </c>
      <c r="C100" s="106">
        <f>C101</f>
        <v>550</v>
      </c>
      <c r="D100" s="106">
        <f t="shared" si="7"/>
        <v>5308.82</v>
      </c>
      <c r="E100" s="106">
        <f t="shared" si="7"/>
        <v>488</v>
      </c>
      <c r="F100" s="106">
        <f t="shared" si="7"/>
        <v>488</v>
      </c>
      <c r="G100" s="106">
        <f t="shared" si="7"/>
        <v>488</v>
      </c>
    </row>
    <row r="101" spans="1:7" x14ac:dyDescent="0.25">
      <c r="A101" s="51">
        <v>3</v>
      </c>
      <c r="B101" s="38" t="s">
        <v>16</v>
      </c>
      <c r="C101" s="107">
        <f>C102</f>
        <v>550</v>
      </c>
      <c r="D101" s="107">
        <f t="shared" si="7"/>
        <v>5308.82</v>
      </c>
      <c r="E101" s="107">
        <f t="shared" si="7"/>
        <v>488</v>
      </c>
      <c r="F101" s="107">
        <f t="shared" si="7"/>
        <v>488</v>
      </c>
      <c r="G101" s="107">
        <f t="shared" si="7"/>
        <v>488</v>
      </c>
    </row>
    <row r="102" spans="1:7" x14ac:dyDescent="0.25">
      <c r="A102" s="52">
        <v>32</v>
      </c>
      <c r="B102" s="39" t="s">
        <v>31</v>
      </c>
      <c r="C102" s="108">
        <f>C103</f>
        <v>550</v>
      </c>
      <c r="D102" s="108">
        <f t="shared" si="7"/>
        <v>5308.82</v>
      </c>
      <c r="E102" s="108">
        <f t="shared" si="7"/>
        <v>488</v>
      </c>
      <c r="F102" s="108">
        <f t="shared" si="7"/>
        <v>488</v>
      </c>
      <c r="G102" s="108">
        <v>488</v>
      </c>
    </row>
    <row r="103" spans="1:7" ht="26.25" x14ac:dyDescent="0.25">
      <c r="A103" s="46">
        <v>329</v>
      </c>
      <c r="B103" s="47" t="s">
        <v>103</v>
      </c>
      <c r="C103" s="99">
        <v>550</v>
      </c>
      <c r="D103" s="99">
        <v>5308.82</v>
      </c>
      <c r="E103" s="99">
        <f>SUM(E104:E105)</f>
        <v>488</v>
      </c>
      <c r="F103" s="99">
        <f>SUM(F104:F105)</f>
        <v>488</v>
      </c>
      <c r="G103" s="99">
        <f>SUM(G104:G105)</f>
        <v>488</v>
      </c>
    </row>
    <row r="104" spans="1:7" ht="26.25" x14ac:dyDescent="0.25">
      <c r="A104" s="48">
        <v>3291</v>
      </c>
      <c r="B104" s="41" t="s">
        <v>131</v>
      </c>
      <c r="C104" s="100">
        <v>550</v>
      </c>
      <c r="D104" s="101">
        <v>5308.92</v>
      </c>
      <c r="E104" s="101">
        <v>271</v>
      </c>
      <c r="F104" s="101">
        <v>271</v>
      </c>
      <c r="G104" s="102">
        <v>271</v>
      </c>
    </row>
    <row r="105" spans="1:7" ht="26.25" x14ac:dyDescent="0.25">
      <c r="A105" s="48">
        <v>3299</v>
      </c>
      <c r="B105" s="41" t="s">
        <v>103</v>
      </c>
      <c r="C105" s="100">
        <v>550</v>
      </c>
      <c r="D105" s="101">
        <v>5308.92</v>
      </c>
      <c r="E105" s="101">
        <v>217</v>
      </c>
      <c r="F105" s="101">
        <v>217</v>
      </c>
      <c r="G105" s="102">
        <v>217</v>
      </c>
    </row>
    <row r="106" spans="1:7" x14ac:dyDescent="0.25">
      <c r="A106" s="49" t="s">
        <v>230</v>
      </c>
      <c r="B106" s="58" t="s">
        <v>271</v>
      </c>
      <c r="C106" s="130">
        <v>2954</v>
      </c>
      <c r="D106" s="105">
        <v>0</v>
      </c>
      <c r="E106" s="105">
        <v>5500</v>
      </c>
      <c r="F106" s="105">
        <v>5500</v>
      </c>
      <c r="G106" s="206">
        <v>5500</v>
      </c>
    </row>
    <row r="107" spans="1:7" x14ac:dyDescent="0.25">
      <c r="A107" s="176" t="s">
        <v>272</v>
      </c>
      <c r="B107" s="177" t="s">
        <v>15</v>
      </c>
      <c r="C107" s="178">
        <v>2954</v>
      </c>
      <c r="D107" s="106">
        <v>0</v>
      </c>
      <c r="E107" s="178">
        <v>5500</v>
      </c>
      <c r="F107" s="178">
        <v>5500</v>
      </c>
      <c r="G107" s="179">
        <v>5500</v>
      </c>
    </row>
    <row r="108" spans="1:7" x14ac:dyDescent="0.25">
      <c r="A108" s="181">
        <v>3</v>
      </c>
      <c r="B108" s="182" t="s">
        <v>18</v>
      </c>
      <c r="C108" s="169">
        <v>2954</v>
      </c>
      <c r="D108" s="107">
        <v>0</v>
      </c>
      <c r="E108" s="169">
        <v>5500</v>
      </c>
      <c r="F108" s="169">
        <v>5500</v>
      </c>
      <c r="G108" s="184">
        <v>5500</v>
      </c>
    </row>
    <row r="109" spans="1:7" x14ac:dyDescent="0.25">
      <c r="A109" s="180">
        <v>32</v>
      </c>
      <c r="B109" s="183" t="s">
        <v>274</v>
      </c>
      <c r="C109" s="171">
        <v>2954</v>
      </c>
      <c r="D109" s="171">
        <v>0</v>
      </c>
      <c r="E109" s="171">
        <v>5500</v>
      </c>
      <c r="F109" s="171">
        <v>5500</v>
      </c>
      <c r="G109" s="185">
        <v>5500</v>
      </c>
    </row>
    <row r="110" spans="1:7" ht="26.25" x14ac:dyDescent="0.25">
      <c r="A110" s="46">
        <v>329</v>
      </c>
      <c r="B110" s="186" t="s">
        <v>103</v>
      </c>
      <c r="C110" s="99">
        <v>2954</v>
      </c>
      <c r="D110" s="100">
        <v>0</v>
      </c>
      <c r="E110" s="100">
        <v>5500</v>
      </c>
      <c r="F110" s="100">
        <v>5500</v>
      </c>
      <c r="G110" s="129">
        <v>5500</v>
      </c>
    </row>
    <row r="111" spans="1:7" ht="26.25" x14ac:dyDescent="0.25">
      <c r="A111" s="48">
        <v>3291</v>
      </c>
      <c r="B111" s="175" t="s">
        <v>273</v>
      </c>
      <c r="C111" s="100">
        <v>0</v>
      </c>
      <c r="D111" s="100">
        <v>0</v>
      </c>
      <c r="E111" s="100">
        <v>5500</v>
      </c>
      <c r="F111" s="100">
        <v>5500</v>
      </c>
      <c r="G111" s="129">
        <v>5500</v>
      </c>
    </row>
    <row r="112" spans="1:7" ht="26.25" x14ac:dyDescent="0.25">
      <c r="A112" s="48">
        <v>3299</v>
      </c>
      <c r="B112" s="175" t="s">
        <v>103</v>
      </c>
      <c r="C112" s="100">
        <v>2954</v>
      </c>
      <c r="D112" s="100">
        <v>0</v>
      </c>
      <c r="E112" s="100">
        <v>5500</v>
      </c>
      <c r="F112" s="100">
        <v>5500</v>
      </c>
      <c r="G112" s="129">
        <v>5500</v>
      </c>
    </row>
    <row r="113" spans="1:7" ht="26.25" x14ac:dyDescent="0.25">
      <c r="A113" s="49" t="s">
        <v>275</v>
      </c>
      <c r="B113" s="58" t="s">
        <v>276</v>
      </c>
      <c r="C113" s="105">
        <v>80</v>
      </c>
      <c r="D113" s="130">
        <v>0</v>
      </c>
      <c r="E113" s="130">
        <v>0</v>
      </c>
      <c r="F113" s="130">
        <v>0</v>
      </c>
      <c r="G113" s="131">
        <v>0</v>
      </c>
    </row>
    <row r="114" spans="1:7" x14ac:dyDescent="0.25">
      <c r="A114" s="187" t="s">
        <v>61</v>
      </c>
      <c r="B114" s="177" t="s">
        <v>15</v>
      </c>
      <c r="C114" s="178">
        <v>80</v>
      </c>
      <c r="D114" s="178">
        <v>0</v>
      </c>
      <c r="E114" s="178">
        <v>0</v>
      </c>
      <c r="F114" s="178">
        <v>0</v>
      </c>
      <c r="G114" s="179">
        <v>0</v>
      </c>
    </row>
    <row r="115" spans="1:7" x14ac:dyDescent="0.25">
      <c r="A115" s="181">
        <v>3</v>
      </c>
      <c r="B115" s="182" t="s">
        <v>16</v>
      </c>
      <c r="C115" s="169">
        <v>80</v>
      </c>
      <c r="D115" s="169">
        <v>0</v>
      </c>
      <c r="E115" s="169">
        <v>0</v>
      </c>
      <c r="F115" s="169">
        <v>0</v>
      </c>
      <c r="G115" s="184">
        <v>0</v>
      </c>
    </row>
    <row r="116" spans="1:7" x14ac:dyDescent="0.25">
      <c r="A116" s="180">
        <v>32</v>
      </c>
      <c r="B116" s="183" t="s">
        <v>31</v>
      </c>
      <c r="C116" s="171">
        <v>80</v>
      </c>
      <c r="D116" s="171">
        <v>0</v>
      </c>
      <c r="E116" s="171">
        <v>0</v>
      </c>
      <c r="F116" s="171">
        <v>0</v>
      </c>
      <c r="G116" s="185">
        <v>0</v>
      </c>
    </row>
    <row r="117" spans="1:7" x14ac:dyDescent="0.25">
      <c r="A117" s="48">
        <v>323</v>
      </c>
      <c r="B117" s="175" t="s">
        <v>94</v>
      </c>
      <c r="C117" s="100">
        <v>80</v>
      </c>
      <c r="D117" s="100">
        <v>0</v>
      </c>
      <c r="E117" s="100">
        <v>0</v>
      </c>
      <c r="F117" s="100">
        <v>0</v>
      </c>
      <c r="G117" s="129">
        <v>0</v>
      </c>
    </row>
    <row r="118" spans="1:7" x14ac:dyDescent="0.25">
      <c r="A118" s="48">
        <v>3237</v>
      </c>
      <c r="B118" s="175" t="s">
        <v>100</v>
      </c>
      <c r="C118" s="100">
        <v>80</v>
      </c>
      <c r="D118" s="100">
        <v>0</v>
      </c>
      <c r="E118" s="100">
        <v>0</v>
      </c>
      <c r="F118" s="100">
        <v>0</v>
      </c>
      <c r="G118" s="129">
        <v>0</v>
      </c>
    </row>
    <row r="119" spans="1:7" x14ac:dyDescent="0.25">
      <c r="A119" s="61" t="s">
        <v>140</v>
      </c>
      <c r="B119" s="60" t="s">
        <v>141</v>
      </c>
      <c r="C119" s="105">
        <v>530.89</v>
      </c>
      <c r="D119" s="105">
        <f t="shared" ref="D119:G123" si="8">D120</f>
        <v>519.36</v>
      </c>
      <c r="E119" s="105">
        <f t="shared" si="8"/>
        <v>531</v>
      </c>
      <c r="F119" s="105">
        <f t="shared" si="8"/>
        <v>531</v>
      </c>
      <c r="G119" s="105">
        <f t="shared" si="8"/>
        <v>531</v>
      </c>
    </row>
    <row r="120" spans="1:7" x14ac:dyDescent="0.25">
      <c r="A120" s="70" t="s">
        <v>61</v>
      </c>
      <c r="B120" s="98" t="s">
        <v>15</v>
      </c>
      <c r="C120" s="106">
        <f>C121</f>
        <v>530.89</v>
      </c>
      <c r="D120" s="106">
        <f>D121</f>
        <v>519.36</v>
      </c>
      <c r="E120" s="106">
        <f>E121</f>
        <v>531</v>
      </c>
      <c r="F120" s="106">
        <f>F121</f>
        <v>531</v>
      </c>
      <c r="G120" s="106">
        <f>G121</f>
        <v>531</v>
      </c>
    </row>
    <row r="121" spans="1:7" x14ac:dyDescent="0.25">
      <c r="A121" s="42">
        <v>3</v>
      </c>
      <c r="B121" s="54" t="s">
        <v>16</v>
      </c>
      <c r="C121" s="107">
        <f>C122</f>
        <v>530.89</v>
      </c>
      <c r="D121" s="107">
        <f t="shared" si="8"/>
        <v>519.36</v>
      </c>
      <c r="E121" s="107">
        <f t="shared" si="8"/>
        <v>531</v>
      </c>
      <c r="F121" s="107">
        <f t="shared" si="8"/>
        <v>531</v>
      </c>
      <c r="G121" s="107">
        <f t="shared" si="8"/>
        <v>531</v>
      </c>
    </row>
    <row r="122" spans="1:7" x14ac:dyDescent="0.25">
      <c r="A122" s="44">
        <v>32</v>
      </c>
      <c r="B122" s="45" t="s">
        <v>31</v>
      </c>
      <c r="C122" s="108">
        <f>C123</f>
        <v>530.89</v>
      </c>
      <c r="D122" s="108">
        <f t="shared" si="8"/>
        <v>519.36</v>
      </c>
      <c r="E122" s="108">
        <f t="shared" si="8"/>
        <v>531</v>
      </c>
      <c r="F122" s="108">
        <f t="shared" si="8"/>
        <v>531</v>
      </c>
      <c r="G122" s="108">
        <f t="shared" si="8"/>
        <v>531</v>
      </c>
    </row>
    <row r="123" spans="1:7" x14ac:dyDescent="0.25">
      <c r="A123" s="46">
        <v>323</v>
      </c>
      <c r="B123" s="47" t="s">
        <v>94</v>
      </c>
      <c r="C123" s="99">
        <f>C124</f>
        <v>530.89</v>
      </c>
      <c r="D123" s="99">
        <f t="shared" si="8"/>
        <v>519.36</v>
      </c>
      <c r="E123" s="99">
        <f t="shared" si="8"/>
        <v>531</v>
      </c>
      <c r="F123" s="99">
        <f t="shared" si="8"/>
        <v>531</v>
      </c>
      <c r="G123" s="99">
        <f t="shared" si="8"/>
        <v>531</v>
      </c>
    </row>
    <row r="124" spans="1:7" x14ac:dyDescent="0.25">
      <c r="A124" s="48">
        <v>3237</v>
      </c>
      <c r="B124" s="41" t="s">
        <v>100</v>
      </c>
      <c r="C124" s="100">
        <v>530.89</v>
      </c>
      <c r="D124" s="101">
        <v>519.36</v>
      </c>
      <c r="E124" s="101">
        <v>531</v>
      </c>
      <c r="F124" s="101">
        <v>531</v>
      </c>
      <c r="G124" s="102">
        <v>531</v>
      </c>
    </row>
    <row r="125" spans="1:7" ht="49.5" customHeight="1" x14ac:dyDescent="0.25">
      <c r="A125" s="59" t="s">
        <v>139</v>
      </c>
      <c r="B125" s="59" t="s">
        <v>277</v>
      </c>
      <c r="C125" s="105">
        <v>29357.4</v>
      </c>
      <c r="D125" s="105">
        <v>0</v>
      </c>
      <c r="E125" s="105">
        <f>E126+E139</f>
        <v>0</v>
      </c>
      <c r="F125" s="105">
        <f>F126+F139</f>
        <v>0</v>
      </c>
      <c r="G125" s="105">
        <f>G126+G139</f>
        <v>0</v>
      </c>
    </row>
    <row r="126" spans="1:7" ht="15" customHeight="1" x14ac:dyDescent="0.25">
      <c r="A126" s="70" t="s">
        <v>61</v>
      </c>
      <c r="B126" s="98" t="s">
        <v>15</v>
      </c>
      <c r="C126" s="106">
        <v>4403.59</v>
      </c>
      <c r="D126" s="106">
        <v>0</v>
      </c>
      <c r="E126" s="106">
        <f>E127</f>
        <v>0</v>
      </c>
      <c r="F126" s="106">
        <v>0</v>
      </c>
      <c r="G126" s="106">
        <f>G127</f>
        <v>0</v>
      </c>
    </row>
    <row r="127" spans="1:7" x14ac:dyDescent="0.25">
      <c r="A127" s="51">
        <v>3</v>
      </c>
      <c r="B127" s="38" t="s">
        <v>16</v>
      </c>
      <c r="C127" s="107">
        <v>4403.59</v>
      </c>
      <c r="D127" s="107">
        <v>0</v>
      </c>
      <c r="E127" s="107">
        <f>E128+E135</f>
        <v>0</v>
      </c>
      <c r="F127" s="107">
        <f>F128+F135</f>
        <v>0</v>
      </c>
      <c r="G127" s="107">
        <f>G128+G135</f>
        <v>0</v>
      </c>
    </row>
    <row r="128" spans="1:7" x14ac:dyDescent="0.25">
      <c r="A128" s="44">
        <v>31</v>
      </c>
      <c r="B128" s="45" t="s">
        <v>19</v>
      </c>
      <c r="C128" s="108">
        <v>4037.64</v>
      </c>
      <c r="D128" s="108">
        <v>0</v>
      </c>
      <c r="E128" s="108">
        <f>E129+E131+E133</f>
        <v>0</v>
      </c>
      <c r="F128" s="108">
        <f>F129+F131+F133</f>
        <v>0</v>
      </c>
      <c r="G128" s="108">
        <f>G129+G131+G133</f>
        <v>0</v>
      </c>
    </row>
    <row r="129" spans="1:7" x14ac:dyDescent="0.25">
      <c r="A129" s="46">
        <v>311</v>
      </c>
      <c r="B129" s="47" t="s">
        <v>133</v>
      </c>
      <c r="C129" s="99">
        <v>3195.39</v>
      </c>
      <c r="D129" s="99">
        <v>0</v>
      </c>
      <c r="E129" s="99">
        <f>E130</f>
        <v>0</v>
      </c>
      <c r="F129" s="99">
        <f>F130</f>
        <v>0</v>
      </c>
      <c r="G129" s="99">
        <f>G130</f>
        <v>0</v>
      </c>
    </row>
    <row r="130" spans="1:7" x14ac:dyDescent="0.25">
      <c r="A130" s="48">
        <v>3111</v>
      </c>
      <c r="B130" s="41" t="s">
        <v>134</v>
      </c>
      <c r="C130" s="100">
        <v>3195.39</v>
      </c>
      <c r="D130" s="101">
        <v>0</v>
      </c>
      <c r="E130" s="101">
        <v>0</v>
      </c>
      <c r="F130" s="101">
        <v>0</v>
      </c>
      <c r="G130" s="102">
        <v>0</v>
      </c>
    </row>
    <row r="131" spans="1:7" x14ac:dyDescent="0.25">
      <c r="A131" s="46">
        <v>312</v>
      </c>
      <c r="B131" s="47" t="s">
        <v>135</v>
      </c>
      <c r="C131" s="99">
        <v>315</v>
      </c>
      <c r="D131" s="99">
        <v>0</v>
      </c>
      <c r="E131" s="99">
        <f>E132</f>
        <v>0</v>
      </c>
      <c r="F131" s="99">
        <f>F132</f>
        <v>0</v>
      </c>
      <c r="G131" s="99">
        <f>G132</f>
        <v>0</v>
      </c>
    </row>
    <row r="132" spans="1:7" x14ac:dyDescent="0.25">
      <c r="A132" s="48">
        <v>3121</v>
      </c>
      <c r="B132" s="41" t="s">
        <v>135</v>
      </c>
      <c r="C132" s="100">
        <v>315</v>
      </c>
      <c r="D132" s="101">
        <v>0</v>
      </c>
      <c r="E132" s="101">
        <v>0</v>
      </c>
      <c r="F132" s="101">
        <v>0</v>
      </c>
      <c r="G132" s="102">
        <v>0</v>
      </c>
    </row>
    <row r="133" spans="1:7" x14ac:dyDescent="0.25">
      <c r="A133" s="46">
        <v>313</v>
      </c>
      <c r="B133" s="47" t="s">
        <v>136</v>
      </c>
      <c r="C133" s="99">
        <v>527.25</v>
      </c>
      <c r="D133" s="99">
        <v>0</v>
      </c>
      <c r="E133" s="99">
        <f>E134</f>
        <v>0</v>
      </c>
      <c r="F133" s="99">
        <f>F134</f>
        <v>0</v>
      </c>
      <c r="G133" s="99">
        <f>G134</f>
        <v>0</v>
      </c>
    </row>
    <row r="134" spans="1:7" x14ac:dyDescent="0.25">
      <c r="A134" s="48">
        <v>3132</v>
      </c>
      <c r="B134" s="41" t="s">
        <v>137</v>
      </c>
      <c r="C134" s="100">
        <v>527.25</v>
      </c>
      <c r="D134" s="101">
        <v>0</v>
      </c>
      <c r="E134" s="101">
        <v>0</v>
      </c>
      <c r="F134" s="101">
        <v>0</v>
      </c>
      <c r="G134" s="102">
        <v>0</v>
      </c>
    </row>
    <row r="135" spans="1:7" x14ac:dyDescent="0.25">
      <c r="A135" s="44">
        <v>32</v>
      </c>
      <c r="B135" s="45" t="s">
        <v>31</v>
      </c>
      <c r="C135" s="108">
        <v>365.95</v>
      </c>
      <c r="D135" s="108">
        <v>0</v>
      </c>
      <c r="E135" s="108">
        <f>E136</f>
        <v>0</v>
      </c>
      <c r="F135" s="108">
        <f>F136</f>
        <v>0</v>
      </c>
      <c r="G135" s="108">
        <f>G136</f>
        <v>0</v>
      </c>
    </row>
    <row r="136" spans="1:7" x14ac:dyDescent="0.25">
      <c r="A136" s="46">
        <v>321</v>
      </c>
      <c r="B136" s="47" t="s">
        <v>86</v>
      </c>
      <c r="C136" s="99">
        <v>365.95</v>
      </c>
      <c r="D136" s="99">
        <v>0</v>
      </c>
      <c r="E136" s="99">
        <f>SUM(E137:E138)</f>
        <v>0</v>
      </c>
      <c r="F136" s="99">
        <f>SUM(F137:F138)</f>
        <v>0</v>
      </c>
      <c r="G136" s="99">
        <f>SUM(G137:G138)</f>
        <v>0</v>
      </c>
    </row>
    <row r="137" spans="1:7" x14ac:dyDescent="0.25">
      <c r="A137" s="48">
        <v>3211</v>
      </c>
      <c r="B137" s="41" t="s">
        <v>87</v>
      </c>
      <c r="C137" s="100">
        <v>11.94</v>
      </c>
      <c r="D137" s="101">
        <v>0</v>
      </c>
      <c r="E137" s="101">
        <v>0</v>
      </c>
      <c r="F137" s="101">
        <v>0</v>
      </c>
      <c r="G137" s="102">
        <v>0</v>
      </c>
    </row>
    <row r="138" spans="1:7" x14ac:dyDescent="0.25">
      <c r="A138" s="48">
        <v>3212</v>
      </c>
      <c r="B138" s="41" t="s">
        <v>138</v>
      </c>
      <c r="C138" s="100">
        <v>354.01</v>
      </c>
      <c r="D138" s="101">
        <v>0</v>
      </c>
      <c r="E138" s="101">
        <v>0</v>
      </c>
      <c r="F138" s="101">
        <v>0</v>
      </c>
      <c r="G138" s="102">
        <v>0</v>
      </c>
    </row>
    <row r="139" spans="1:7" x14ac:dyDescent="0.25">
      <c r="A139" s="70" t="s">
        <v>65</v>
      </c>
      <c r="B139" s="79" t="s">
        <v>66</v>
      </c>
      <c r="C139" s="106">
        <v>24953.81</v>
      </c>
      <c r="D139" s="106">
        <f>D140</f>
        <v>0</v>
      </c>
      <c r="E139" s="106">
        <f>E140</f>
        <v>0</v>
      </c>
      <c r="F139" s="106">
        <f>F140</f>
        <v>0</v>
      </c>
      <c r="G139" s="106">
        <f>G140</f>
        <v>0</v>
      </c>
    </row>
    <row r="140" spans="1:7" x14ac:dyDescent="0.25">
      <c r="A140" s="51">
        <v>3</v>
      </c>
      <c r="B140" s="38" t="s">
        <v>16</v>
      </c>
      <c r="C140" s="107">
        <v>24953.81</v>
      </c>
      <c r="D140" s="107">
        <f>D141+D148</f>
        <v>0</v>
      </c>
      <c r="E140" s="107">
        <f>E141+E148</f>
        <v>0</v>
      </c>
      <c r="F140" s="107">
        <f>F141+F148</f>
        <v>0</v>
      </c>
      <c r="G140" s="107">
        <f>G141+G148</f>
        <v>0</v>
      </c>
    </row>
    <row r="141" spans="1:7" x14ac:dyDescent="0.25">
      <c r="A141" s="44">
        <v>31</v>
      </c>
      <c r="B141" s="45" t="s">
        <v>19</v>
      </c>
      <c r="C141" s="108">
        <v>22879.95</v>
      </c>
      <c r="D141" s="108">
        <f>D142+D144+D146</f>
        <v>0</v>
      </c>
      <c r="E141" s="108">
        <f>E142+E144+E146</f>
        <v>0</v>
      </c>
      <c r="F141" s="108">
        <f>F142+F144+F146</f>
        <v>0</v>
      </c>
      <c r="G141" s="108">
        <f>G142+G144+G146</f>
        <v>0</v>
      </c>
    </row>
    <row r="142" spans="1:7" x14ac:dyDescent="0.25">
      <c r="A142" s="46">
        <v>311</v>
      </c>
      <c r="B142" s="47" t="s">
        <v>133</v>
      </c>
      <c r="C142" s="99">
        <f>C143</f>
        <v>18107.189999999999</v>
      </c>
      <c r="D142" s="99">
        <f>D143</f>
        <v>0</v>
      </c>
      <c r="E142" s="99">
        <f>E143</f>
        <v>0</v>
      </c>
      <c r="F142" s="99">
        <f>F143</f>
        <v>0</v>
      </c>
      <c r="G142" s="99">
        <f>G143</f>
        <v>0</v>
      </c>
    </row>
    <row r="143" spans="1:7" x14ac:dyDescent="0.25">
      <c r="A143" s="48">
        <v>3111</v>
      </c>
      <c r="B143" s="41" t="s">
        <v>134</v>
      </c>
      <c r="C143" s="100">
        <v>18107.189999999999</v>
      </c>
      <c r="D143" s="101">
        <v>0</v>
      </c>
      <c r="E143" s="101">
        <v>0</v>
      </c>
      <c r="F143" s="101">
        <v>0</v>
      </c>
      <c r="G143" s="102">
        <v>0</v>
      </c>
    </row>
    <row r="144" spans="1:7" x14ac:dyDescent="0.25">
      <c r="A144" s="46">
        <v>312</v>
      </c>
      <c r="B144" s="47" t="s">
        <v>135</v>
      </c>
      <c r="C144" s="99">
        <f>C145</f>
        <v>1785</v>
      </c>
      <c r="D144" s="99">
        <f>D145</f>
        <v>0</v>
      </c>
      <c r="E144" s="99">
        <f>E145</f>
        <v>0</v>
      </c>
      <c r="F144" s="99">
        <f>F145</f>
        <v>0</v>
      </c>
      <c r="G144" s="99">
        <f>G145</f>
        <v>0</v>
      </c>
    </row>
    <row r="145" spans="1:7" x14ac:dyDescent="0.25">
      <c r="A145" s="48">
        <v>3121</v>
      </c>
      <c r="B145" s="41" t="s">
        <v>135</v>
      </c>
      <c r="C145" s="100">
        <v>1785</v>
      </c>
      <c r="D145" s="101">
        <v>0</v>
      </c>
      <c r="E145" s="101">
        <v>0</v>
      </c>
      <c r="F145" s="101">
        <v>0</v>
      </c>
      <c r="G145" s="102">
        <v>0</v>
      </c>
    </row>
    <row r="146" spans="1:7" x14ac:dyDescent="0.25">
      <c r="A146" s="46">
        <v>313</v>
      </c>
      <c r="B146" s="47" t="s">
        <v>136</v>
      </c>
      <c r="C146" s="99">
        <f>C147</f>
        <v>2987.76</v>
      </c>
      <c r="D146" s="99">
        <f>D147</f>
        <v>0</v>
      </c>
      <c r="E146" s="99">
        <f>E147</f>
        <v>0</v>
      </c>
      <c r="F146" s="99">
        <f>F147</f>
        <v>0</v>
      </c>
      <c r="G146" s="99">
        <f>G147</f>
        <v>0</v>
      </c>
    </row>
    <row r="147" spans="1:7" x14ac:dyDescent="0.25">
      <c r="A147" s="48">
        <v>3132</v>
      </c>
      <c r="B147" s="41" t="s">
        <v>137</v>
      </c>
      <c r="C147" s="100">
        <v>2987.76</v>
      </c>
      <c r="D147" s="101">
        <v>0</v>
      </c>
      <c r="E147" s="101">
        <v>0</v>
      </c>
      <c r="F147" s="101">
        <v>0</v>
      </c>
      <c r="G147" s="102">
        <v>0</v>
      </c>
    </row>
    <row r="148" spans="1:7" x14ac:dyDescent="0.25">
      <c r="A148" s="44">
        <v>32</v>
      </c>
      <c r="B148" s="45" t="s">
        <v>31</v>
      </c>
      <c r="C148" s="108">
        <f>C149</f>
        <v>2073.86</v>
      </c>
      <c r="D148" s="108">
        <f>D149</f>
        <v>0</v>
      </c>
      <c r="E148" s="108">
        <f>E149</f>
        <v>0</v>
      </c>
      <c r="F148" s="108">
        <f>F149</f>
        <v>0</v>
      </c>
      <c r="G148" s="108">
        <f>G149</f>
        <v>0</v>
      </c>
    </row>
    <row r="149" spans="1:7" x14ac:dyDescent="0.25">
      <c r="A149" s="46">
        <v>321</v>
      </c>
      <c r="B149" s="47" t="s">
        <v>86</v>
      </c>
      <c r="C149" s="99">
        <f>SUM(C150:C151)</f>
        <v>2073.86</v>
      </c>
      <c r="D149" s="99">
        <f>SUM(D150:D151)</f>
        <v>0</v>
      </c>
      <c r="E149" s="99">
        <f>SUM(E150:E151)</f>
        <v>0</v>
      </c>
      <c r="F149" s="99">
        <f>SUM(F150:F151)</f>
        <v>0</v>
      </c>
      <c r="G149" s="99">
        <f>SUM(G150:G151)</f>
        <v>0</v>
      </c>
    </row>
    <row r="150" spans="1:7" x14ac:dyDescent="0.25">
      <c r="A150" s="48">
        <v>3211</v>
      </c>
      <c r="B150" s="41" t="s">
        <v>87</v>
      </c>
      <c r="C150" s="100">
        <v>67.709999999999994</v>
      </c>
      <c r="D150" s="101">
        <v>0</v>
      </c>
      <c r="E150" s="101">
        <v>0</v>
      </c>
      <c r="F150" s="101">
        <v>0</v>
      </c>
      <c r="G150" s="102">
        <v>0</v>
      </c>
    </row>
    <row r="151" spans="1:7" x14ac:dyDescent="0.25">
      <c r="A151" s="48">
        <v>3212</v>
      </c>
      <c r="B151" s="41" t="s">
        <v>138</v>
      </c>
      <c r="C151" s="100">
        <v>2006.15</v>
      </c>
      <c r="D151" s="101">
        <v>0</v>
      </c>
      <c r="E151" s="101">
        <v>0</v>
      </c>
      <c r="F151" s="101">
        <v>0</v>
      </c>
      <c r="G151" s="102">
        <v>0</v>
      </c>
    </row>
    <row r="152" spans="1:7" ht="55.5" customHeight="1" x14ac:dyDescent="0.25">
      <c r="A152" s="59" t="s">
        <v>200</v>
      </c>
      <c r="B152" s="59" t="s">
        <v>201</v>
      </c>
      <c r="C152" s="105">
        <v>20870.560000000001</v>
      </c>
      <c r="D152" s="105">
        <v>0</v>
      </c>
      <c r="E152" s="105">
        <f>E153+E166</f>
        <v>0</v>
      </c>
      <c r="F152" s="105">
        <f>F153+F166</f>
        <v>0</v>
      </c>
      <c r="G152" s="105">
        <v>0</v>
      </c>
    </row>
    <row r="153" spans="1:7" ht="15" customHeight="1" x14ac:dyDescent="0.25">
      <c r="A153" s="70" t="s">
        <v>61</v>
      </c>
      <c r="B153" s="98" t="s">
        <v>15</v>
      </c>
      <c r="C153" s="106">
        <f>C154</f>
        <v>3130.57</v>
      </c>
      <c r="D153" s="106">
        <v>0</v>
      </c>
      <c r="E153" s="106">
        <f>E154</f>
        <v>0</v>
      </c>
      <c r="F153" s="106">
        <f>F154</f>
        <v>0</v>
      </c>
      <c r="G153" s="106">
        <f>G154</f>
        <v>0</v>
      </c>
    </row>
    <row r="154" spans="1:7" x14ac:dyDescent="0.25">
      <c r="A154" s="51">
        <v>3</v>
      </c>
      <c r="B154" s="38" t="s">
        <v>16</v>
      </c>
      <c r="C154" s="107">
        <v>3130.57</v>
      </c>
      <c r="D154" s="107">
        <v>0</v>
      </c>
      <c r="E154" s="107">
        <f>E155+E162</f>
        <v>0</v>
      </c>
      <c r="F154" s="107">
        <f>F155+F162</f>
        <v>0</v>
      </c>
      <c r="G154" s="107">
        <f>G155+G162</f>
        <v>0</v>
      </c>
    </row>
    <row r="155" spans="1:7" x14ac:dyDescent="0.25">
      <c r="A155" s="44">
        <v>31</v>
      </c>
      <c r="B155" s="45" t="s">
        <v>19</v>
      </c>
      <c r="C155" s="108">
        <v>2861.45</v>
      </c>
      <c r="D155" s="108">
        <v>0</v>
      </c>
      <c r="E155" s="108">
        <f>E156+E158+E160</f>
        <v>0</v>
      </c>
      <c r="F155" s="108">
        <f>F156+F158+F160</f>
        <v>0</v>
      </c>
      <c r="G155" s="108">
        <f>G156+G158+G160</f>
        <v>0</v>
      </c>
    </row>
    <row r="156" spans="1:7" x14ac:dyDescent="0.25">
      <c r="A156" s="46">
        <v>311</v>
      </c>
      <c r="B156" s="47" t="s">
        <v>133</v>
      </c>
      <c r="C156" s="99">
        <f>C157</f>
        <v>1941.15</v>
      </c>
      <c r="D156" s="99">
        <v>0</v>
      </c>
      <c r="E156" s="99">
        <f>E157</f>
        <v>0</v>
      </c>
      <c r="F156" s="99">
        <f>F157</f>
        <v>0</v>
      </c>
      <c r="G156" s="99">
        <f>G157</f>
        <v>0</v>
      </c>
    </row>
    <row r="157" spans="1:7" x14ac:dyDescent="0.25">
      <c r="A157" s="48">
        <v>3111</v>
      </c>
      <c r="B157" s="41" t="s">
        <v>134</v>
      </c>
      <c r="C157" s="100">
        <v>1941.15</v>
      </c>
      <c r="D157" s="101">
        <v>0</v>
      </c>
      <c r="E157" s="101">
        <v>0</v>
      </c>
      <c r="F157" s="101">
        <v>0</v>
      </c>
      <c r="G157" s="102">
        <v>0</v>
      </c>
    </row>
    <row r="158" spans="1:7" x14ac:dyDescent="0.25">
      <c r="A158" s="46">
        <v>312</v>
      </c>
      <c r="B158" s="47" t="s">
        <v>135</v>
      </c>
      <c r="C158" s="99">
        <f>C159</f>
        <v>600</v>
      </c>
      <c r="D158" s="99">
        <v>0</v>
      </c>
      <c r="E158" s="99">
        <f>E159</f>
        <v>0</v>
      </c>
      <c r="F158" s="99">
        <f>F159</f>
        <v>0</v>
      </c>
      <c r="G158" s="99">
        <f>G159</f>
        <v>0</v>
      </c>
    </row>
    <row r="159" spans="1:7" x14ac:dyDescent="0.25">
      <c r="A159" s="48">
        <v>3121</v>
      </c>
      <c r="B159" s="41" t="s">
        <v>135</v>
      </c>
      <c r="C159" s="100">
        <v>600</v>
      </c>
      <c r="D159" s="101">
        <v>0</v>
      </c>
      <c r="E159" s="101">
        <v>0</v>
      </c>
      <c r="F159" s="101">
        <v>0</v>
      </c>
      <c r="G159" s="102">
        <v>0</v>
      </c>
    </row>
    <row r="160" spans="1:7" x14ac:dyDescent="0.25">
      <c r="A160" s="46">
        <v>313</v>
      </c>
      <c r="B160" s="47" t="s">
        <v>136</v>
      </c>
      <c r="C160" s="99">
        <f>C161</f>
        <v>320.3</v>
      </c>
      <c r="D160" s="99">
        <v>0</v>
      </c>
      <c r="E160" s="99">
        <f>E161</f>
        <v>0</v>
      </c>
      <c r="F160" s="99">
        <f>F161</f>
        <v>0</v>
      </c>
      <c r="G160" s="99">
        <f>G161</f>
        <v>0</v>
      </c>
    </row>
    <row r="161" spans="1:7" x14ac:dyDescent="0.25">
      <c r="A161" s="48">
        <v>3132</v>
      </c>
      <c r="B161" s="41" t="s">
        <v>137</v>
      </c>
      <c r="C161" s="100">
        <v>320.3</v>
      </c>
      <c r="D161" s="101">
        <v>0</v>
      </c>
      <c r="E161" s="101">
        <v>0</v>
      </c>
      <c r="F161" s="101">
        <v>0</v>
      </c>
      <c r="G161" s="102">
        <v>0</v>
      </c>
    </row>
    <row r="162" spans="1:7" x14ac:dyDescent="0.25">
      <c r="A162" s="44">
        <v>32</v>
      </c>
      <c r="B162" s="45" t="s">
        <v>31</v>
      </c>
      <c r="C162" s="108">
        <f>C163</f>
        <v>269.12</v>
      </c>
      <c r="D162" s="108">
        <f>D163</f>
        <v>0</v>
      </c>
      <c r="E162" s="108">
        <f>E163</f>
        <v>0</v>
      </c>
      <c r="F162" s="108">
        <f>F163</f>
        <v>0</v>
      </c>
      <c r="G162" s="108">
        <f>G163</f>
        <v>0</v>
      </c>
    </row>
    <row r="163" spans="1:7" x14ac:dyDescent="0.25">
      <c r="A163" s="46">
        <v>321</v>
      </c>
      <c r="B163" s="47" t="s">
        <v>86</v>
      </c>
      <c r="C163" s="99">
        <v>269.12</v>
      </c>
      <c r="D163" s="99">
        <v>0</v>
      </c>
      <c r="E163" s="99">
        <f>SUM(E164:E165)</f>
        <v>0</v>
      </c>
      <c r="F163" s="99">
        <f>SUM(F164:F165)</f>
        <v>0</v>
      </c>
      <c r="G163" s="99">
        <f>SUM(G164:G165)</f>
        <v>0</v>
      </c>
    </row>
    <row r="164" spans="1:7" x14ac:dyDescent="0.25">
      <c r="A164" s="48">
        <v>3211</v>
      </c>
      <c r="B164" s="41" t="s">
        <v>87</v>
      </c>
      <c r="C164" s="100">
        <v>15.92</v>
      </c>
      <c r="D164" s="101">
        <v>0</v>
      </c>
      <c r="E164" s="101">
        <v>0</v>
      </c>
      <c r="F164" s="101">
        <v>0</v>
      </c>
      <c r="G164" s="102">
        <v>0</v>
      </c>
    </row>
    <row r="165" spans="1:7" x14ac:dyDescent="0.25">
      <c r="A165" s="48">
        <v>3212</v>
      </c>
      <c r="B165" s="41" t="s">
        <v>138</v>
      </c>
      <c r="C165" s="100">
        <v>253.2</v>
      </c>
      <c r="D165" s="101">
        <v>0</v>
      </c>
      <c r="E165" s="101">
        <v>0</v>
      </c>
      <c r="F165" s="101">
        <v>0</v>
      </c>
      <c r="G165" s="102">
        <v>0</v>
      </c>
    </row>
    <row r="166" spans="1:7" x14ac:dyDescent="0.25">
      <c r="A166" s="70" t="s">
        <v>65</v>
      </c>
      <c r="B166" s="79" t="s">
        <v>66</v>
      </c>
      <c r="C166" s="106">
        <f>C167</f>
        <v>17739.989999999998</v>
      </c>
      <c r="D166" s="106">
        <v>0</v>
      </c>
      <c r="E166" s="106">
        <f>E167</f>
        <v>0</v>
      </c>
      <c r="F166" s="106">
        <f>F167</f>
        <v>0</v>
      </c>
      <c r="G166" s="106">
        <v>0</v>
      </c>
    </row>
    <row r="167" spans="1:7" x14ac:dyDescent="0.25">
      <c r="A167" s="51">
        <v>3</v>
      </c>
      <c r="B167" s="38" t="s">
        <v>16</v>
      </c>
      <c r="C167" s="107">
        <f>C168+C175</f>
        <v>17739.989999999998</v>
      </c>
      <c r="D167" s="107">
        <v>0</v>
      </c>
      <c r="E167" s="107">
        <f>E168+E175</f>
        <v>0</v>
      </c>
      <c r="F167" s="107">
        <f>F168+F175</f>
        <v>0</v>
      </c>
      <c r="G167" s="107">
        <v>0</v>
      </c>
    </row>
    <row r="168" spans="1:7" x14ac:dyDescent="0.25">
      <c r="A168" s="44">
        <v>31</v>
      </c>
      <c r="B168" s="45" t="s">
        <v>19</v>
      </c>
      <c r="C168" s="108">
        <f>C169+C171+C173</f>
        <v>16214.9</v>
      </c>
      <c r="D168" s="108">
        <f>D169+D171+D173</f>
        <v>0</v>
      </c>
      <c r="E168" s="108">
        <f>E169+E171+E173</f>
        <v>0</v>
      </c>
      <c r="F168" s="108">
        <f>F169+F171+F173</f>
        <v>0</v>
      </c>
      <c r="G168" s="108">
        <f>G169+G171+G173</f>
        <v>0</v>
      </c>
    </row>
    <row r="169" spans="1:7" x14ac:dyDescent="0.25">
      <c r="A169" s="46">
        <v>311</v>
      </c>
      <c r="B169" s="47" t="s">
        <v>133</v>
      </c>
      <c r="C169" s="99">
        <f>C170</f>
        <v>10999.89</v>
      </c>
      <c r="D169" s="99">
        <f>D170</f>
        <v>0</v>
      </c>
      <c r="E169" s="99">
        <f>E170</f>
        <v>0</v>
      </c>
      <c r="F169" s="99">
        <f>F170</f>
        <v>0</v>
      </c>
      <c r="G169" s="99">
        <f>G170</f>
        <v>0</v>
      </c>
    </row>
    <row r="170" spans="1:7" x14ac:dyDescent="0.25">
      <c r="A170" s="48">
        <v>3111</v>
      </c>
      <c r="B170" s="41" t="s">
        <v>134</v>
      </c>
      <c r="C170" s="100">
        <v>10999.89</v>
      </c>
      <c r="D170" s="101">
        <v>0</v>
      </c>
      <c r="E170" s="101">
        <v>0</v>
      </c>
      <c r="F170" s="101">
        <v>0</v>
      </c>
      <c r="G170" s="102">
        <v>0</v>
      </c>
    </row>
    <row r="171" spans="1:7" x14ac:dyDescent="0.25">
      <c r="A171" s="46">
        <v>312</v>
      </c>
      <c r="B171" s="47" t="s">
        <v>135</v>
      </c>
      <c r="C171" s="99">
        <f>C172</f>
        <v>3400</v>
      </c>
      <c r="D171" s="99">
        <f>D172</f>
        <v>0</v>
      </c>
      <c r="E171" s="99">
        <f>E172</f>
        <v>0</v>
      </c>
      <c r="F171" s="99">
        <f>F172</f>
        <v>0</v>
      </c>
      <c r="G171" s="99">
        <f>G172</f>
        <v>0</v>
      </c>
    </row>
    <row r="172" spans="1:7" x14ac:dyDescent="0.25">
      <c r="A172" s="48">
        <v>3121</v>
      </c>
      <c r="B172" s="41" t="s">
        <v>135</v>
      </c>
      <c r="C172" s="100">
        <v>3400</v>
      </c>
      <c r="D172" s="101">
        <v>0</v>
      </c>
      <c r="E172" s="101">
        <v>0</v>
      </c>
      <c r="F172" s="101">
        <v>0</v>
      </c>
      <c r="G172" s="102">
        <v>0</v>
      </c>
    </row>
    <row r="173" spans="1:7" x14ac:dyDescent="0.25">
      <c r="A173" s="46">
        <v>313</v>
      </c>
      <c r="B173" s="47" t="s">
        <v>136</v>
      </c>
      <c r="C173" s="99">
        <f>C174</f>
        <v>1815.01</v>
      </c>
      <c r="D173" s="99">
        <f>D174</f>
        <v>0</v>
      </c>
      <c r="E173" s="99">
        <f>E174</f>
        <v>0</v>
      </c>
      <c r="F173" s="99">
        <f>F174</f>
        <v>0</v>
      </c>
      <c r="G173" s="99">
        <f>G174</f>
        <v>0</v>
      </c>
    </row>
    <row r="174" spans="1:7" x14ac:dyDescent="0.25">
      <c r="A174" s="48">
        <v>3132</v>
      </c>
      <c r="B174" s="41" t="s">
        <v>137</v>
      </c>
      <c r="C174" s="100">
        <v>1815.01</v>
      </c>
      <c r="D174" s="101">
        <v>0</v>
      </c>
      <c r="E174" s="101">
        <v>0</v>
      </c>
      <c r="F174" s="101">
        <v>0</v>
      </c>
      <c r="G174" s="102">
        <v>0</v>
      </c>
    </row>
    <row r="175" spans="1:7" x14ac:dyDescent="0.25">
      <c r="A175" s="44">
        <v>32</v>
      </c>
      <c r="B175" s="45" t="s">
        <v>31</v>
      </c>
      <c r="C175" s="108">
        <f>C176</f>
        <v>1525.09</v>
      </c>
      <c r="D175" s="108">
        <v>0</v>
      </c>
      <c r="E175" s="108"/>
      <c r="F175" s="108">
        <f>F176</f>
        <v>0</v>
      </c>
      <c r="G175" s="108">
        <f>G176</f>
        <v>0</v>
      </c>
    </row>
    <row r="176" spans="1:7" x14ac:dyDescent="0.25">
      <c r="A176" s="46">
        <v>321</v>
      </c>
      <c r="B176" s="47" t="s">
        <v>86</v>
      </c>
      <c r="C176" s="99">
        <v>1525.09</v>
      </c>
      <c r="D176" s="99">
        <v>0</v>
      </c>
      <c r="E176" s="99">
        <v>0</v>
      </c>
      <c r="F176" s="99">
        <v>0</v>
      </c>
      <c r="G176" s="99">
        <v>0</v>
      </c>
    </row>
    <row r="177" spans="1:7" x14ac:dyDescent="0.25">
      <c r="A177" s="48">
        <v>3211</v>
      </c>
      <c r="B177" s="41" t="s">
        <v>87</v>
      </c>
      <c r="C177" s="99">
        <v>90.28</v>
      </c>
      <c r="D177" s="99">
        <v>0</v>
      </c>
      <c r="E177" s="99">
        <v>0</v>
      </c>
      <c r="F177" s="99">
        <v>0</v>
      </c>
      <c r="G177" s="99">
        <v>0</v>
      </c>
    </row>
    <row r="178" spans="1:7" x14ac:dyDescent="0.25">
      <c r="A178" s="48">
        <v>3212</v>
      </c>
      <c r="B178" s="41" t="s">
        <v>199</v>
      </c>
      <c r="C178" s="99">
        <v>1434.81</v>
      </c>
      <c r="D178" s="99">
        <v>0</v>
      </c>
      <c r="E178" s="99">
        <v>0</v>
      </c>
      <c r="F178" s="99">
        <v>0</v>
      </c>
      <c r="G178" s="99">
        <v>0</v>
      </c>
    </row>
    <row r="179" spans="1:7" ht="51" x14ac:dyDescent="0.25">
      <c r="A179" s="59" t="s">
        <v>278</v>
      </c>
      <c r="B179" s="59" t="s">
        <v>253</v>
      </c>
      <c r="C179" s="105">
        <v>0</v>
      </c>
      <c r="D179" s="105">
        <f>D180+D233</f>
        <v>38553.43</v>
      </c>
      <c r="E179" s="105">
        <v>65000</v>
      </c>
      <c r="F179" s="105">
        <v>65000</v>
      </c>
      <c r="G179" s="105">
        <v>65000</v>
      </c>
    </row>
    <row r="180" spans="1:7" x14ac:dyDescent="0.25">
      <c r="A180" s="70" t="s">
        <v>61</v>
      </c>
      <c r="B180" s="98" t="s">
        <v>15</v>
      </c>
      <c r="C180" s="106">
        <f>C181</f>
        <v>0</v>
      </c>
      <c r="D180" s="106">
        <v>38553.43</v>
      </c>
      <c r="E180" s="106">
        <v>18500</v>
      </c>
      <c r="F180" s="106">
        <f>F181</f>
        <v>18500</v>
      </c>
      <c r="G180" s="106">
        <f>G181</f>
        <v>18500</v>
      </c>
    </row>
    <row r="181" spans="1:7" x14ac:dyDescent="0.25">
      <c r="A181" s="51">
        <v>3</v>
      </c>
      <c r="B181" s="38" t="s">
        <v>16</v>
      </c>
      <c r="C181" s="107">
        <f>C182+C189</f>
        <v>0</v>
      </c>
      <c r="D181" s="107">
        <f>D182+D189</f>
        <v>38553.43</v>
      </c>
      <c r="E181" s="107">
        <v>18500</v>
      </c>
      <c r="F181" s="107">
        <v>18500</v>
      </c>
      <c r="G181" s="107">
        <f>G182+G189</f>
        <v>18500</v>
      </c>
    </row>
    <row r="182" spans="1:7" x14ac:dyDescent="0.25">
      <c r="A182" s="44">
        <v>31</v>
      </c>
      <c r="B182" s="45" t="s">
        <v>19</v>
      </c>
      <c r="C182" s="108">
        <v>0</v>
      </c>
      <c r="D182" s="108">
        <f>D183+D185+D187</f>
        <v>31617.29</v>
      </c>
      <c r="E182" s="108">
        <v>18500</v>
      </c>
      <c r="F182" s="108">
        <v>18500</v>
      </c>
      <c r="G182" s="108">
        <f>G183+G185+G187</f>
        <v>18000</v>
      </c>
    </row>
    <row r="183" spans="1:7" x14ac:dyDescent="0.25">
      <c r="A183" s="46">
        <v>311</v>
      </c>
      <c r="B183" s="47" t="s">
        <v>133</v>
      </c>
      <c r="C183" s="99">
        <v>0</v>
      </c>
      <c r="D183" s="99">
        <f>D184</f>
        <v>25617.29</v>
      </c>
      <c r="E183" s="99">
        <v>15000</v>
      </c>
      <c r="F183" s="99">
        <f>F184</f>
        <v>15000</v>
      </c>
      <c r="G183" s="99">
        <f>G184</f>
        <v>15000</v>
      </c>
    </row>
    <row r="184" spans="1:7" x14ac:dyDescent="0.25">
      <c r="A184" s="48">
        <v>3111</v>
      </c>
      <c r="B184" s="41" t="s">
        <v>134</v>
      </c>
      <c r="C184" s="100">
        <v>0</v>
      </c>
      <c r="D184" s="101">
        <v>25617.29</v>
      </c>
      <c r="E184" s="101">
        <v>15000</v>
      </c>
      <c r="F184" s="101">
        <v>15000</v>
      </c>
      <c r="G184" s="102">
        <v>15000</v>
      </c>
    </row>
    <row r="185" spans="1:7" x14ac:dyDescent="0.25">
      <c r="A185" s="46">
        <v>312</v>
      </c>
      <c r="B185" s="47" t="s">
        <v>135</v>
      </c>
      <c r="C185" s="99">
        <f>C186</f>
        <v>0</v>
      </c>
      <c r="D185" s="99">
        <v>1000</v>
      </c>
      <c r="E185" s="99">
        <f>E186</f>
        <v>2000</v>
      </c>
      <c r="F185" s="99">
        <f>F186</f>
        <v>2000</v>
      </c>
      <c r="G185" s="99">
        <v>2000</v>
      </c>
    </row>
    <row r="186" spans="1:7" x14ac:dyDescent="0.25">
      <c r="A186" s="48">
        <v>3121</v>
      </c>
      <c r="B186" s="41" t="s">
        <v>135</v>
      </c>
      <c r="C186" s="100">
        <v>0</v>
      </c>
      <c r="D186" s="101">
        <v>0</v>
      </c>
      <c r="E186" s="101">
        <v>2000</v>
      </c>
      <c r="F186" s="101">
        <v>2000</v>
      </c>
      <c r="G186" s="102">
        <v>2000</v>
      </c>
    </row>
    <row r="187" spans="1:7" x14ac:dyDescent="0.25">
      <c r="A187" s="46">
        <v>313</v>
      </c>
      <c r="B187" s="47" t="s">
        <v>136</v>
      </c>
      <c r="C187" s="99">
        <f>C188</f>
        <v>0</v>
      </c>
      <c r="D187" s="99">
        <f>D188</f>
        <v>5000</v>
      </c>
      <c r="E187" s="99">
        <v>1000</v>
      </c>
      <c r="F187" s="99">
        <f>F188</f>
        <v>1000</v>
      </c>
      <c r="G187" s="99">
        <f>G188</f>
        <v>1000</v>
      </c>
    </row>
    <row r="188" spans="1:7" x14ac:dyDescent="0.25">
      <c r="A188" s="48">
        <v>3132</v>
      </c>
      <c r="B188" s="41" t="s">
        <v>137</v>
      </c>
      <c r="C188" s="100">
        <v>0</v>
      </c>
      <c r="D188" s="101">
        <v>5000</v>
      </c>
      <c r="E188" s="101">
        <v>1000</v>
      </c>
      <c r="F188" s="101">
        <v>1000</v>
      </c>
      <c r="G188" s="102">
        <v>1000</v>
      </c>
    </row>
    <row r="189" spans="1:7" x14ac:dyDescent="0.25">
      <c r="A189" s="44">
        <v>32</v>
      </c>
      <c r="B189" s="45" t="s">
        <v>31</v>
      </c>
      <c r="C189" s="108">
        <f>C190</f>
        <v>0</v>
      </c>
      <c r="D189" s="108">
        <f>D190</f>
        <v>6936.14</v>
      </c>
      <c r="E189" s="108">
        <v>500</v>
      </c>
      <c r="F189" s="108">
        <f>F190</f>
        <v>500</v>
      </c>
      <c r="G189" s="108">
        <f>G190</f>
        <v>500</v>
      </c>
    </row>
    <row r="190" spans="1:7" x14ac:dyDescent="0.25">
      <c r="A190" s="46">
        <v>321</v>
      </c>
      <c r="B190" s="47" t="s">
        <v>86</v>
      </c>
      <c r="C190" s="99">
        <f>SUM(C191:C205)</f>
        <v>0</v>
      </c>
      <c r="D190" s="99">
        <f>SUM(D191:D205)</f>
        <v>6936.14</v>
      </c>
      <c r="E190" s="99">
        <v>500</v>
      </c>
      <c r="F190" s="99">
        <v>500</v>
      </c>
      <c r="G190" s="99">
        <v>500</v>
      </c>
    </row>
    <row r="191" spans="1:7" x14ac:dyDescent="0.25">
      <c r="A191" s="48">
        <v>3211</v>
      </c>
      <c r="B191" s="41" t="s">
        <v>87</v>
      </c>
      <c r="C191" s="100">
        <v>0</v>
      </c>
      <c r="D191" s="101">
        <v>300</v>
      </c>
      <c r="E191" s="101">
        <v>100</v>
      </c>
      <c r="F191" s="101">
        <v>100</v>
      </c>
      <c r="G191" s="102">
        <v>100</v>
      </c>
    </row>
    <row r="192" spans="1:7" x14ac:dyDescent="0.25">
      <c r="A192" s="48">
        <v>3212</v>
      </c>
      <c r="B192" s="41" t="s">
        <v>199</v>
      </c>
      <c r="C192" s="100">
        <v>0</v>
      </c>
      <c r="D192" s="101">
        <v>6636.14</v>
      </c>
      <c r="E192" s="101">
        <v>400</v>
      </c>
      <c r="F192" s="101">
        <v>400</v>
      </c>
      <c r="G192" s="102">
        <v>400</v>
      </c>
    </row>
    <row r="193" spans="1:7" x14ac:dyDescent="0.25">
      <c r="A193" s="70" t="s">
        <v>65</v>
      </c>
      <c r="B193" s="188" t="s">
        <v>66</v>
      </c>
      <c r="C193" s="178">
        <v>0</v>
      </c>
      <c r="D193" s="190">
        <v>0</v>
      </c>
      <c r="E193" s="196">
        <v>46500</v>
      </c>
      <c r="F193" s="196">
        <v>46500</v>
      </c>
      <c r="G193" s="199">
        <v>46500</v>
      </c>
    </row>
    <row r="194" spans="1:7" x14ac:dyDescent="0.25">
      <c r="A194" s="42">
        <v>3</v>
      </c>
      <c r="B194" s="43" t="s">
        <v>16</v>
      </c>
      <c r="C194" s="169">
        <v>0</v>
      </c>
      <c r="D194" s="191">
        <v>0</v>
      </c>
      <c r="E194" s="197">
        <v>46500</v>
      </c>
      <c r="F194" s="197">
        <v>46500</v>
      </c>
      <c r="G194" s="201">
        <v>46500</v>
      </c>
    </row>
    <row r="195" spans="1:7" x14ac:dyDescent="0.25">
      <c r="A195" s="44">
        <v>31</v>
      </c>
      <c r="B195" s="45" t="s">
        <v>19</v>
      </c>
      <c r="C195" s="171">
        <v>0</v>
      </c>
      <c r="D195" s="192">
        <v>0</v>
      </c>
      <c r="E195" s="198">
        <v>36000</v>
      </c>
      <c r="F195" s="198">
        <v>46500</v>
      </c>
      <c r="G195" s="200">
        <v>46500</v>
      </c>
    </row>
    <row r="196" spans="1:7" x14ac:dyDescent="0.25">
      <c r="A196" s="46">
        <v>311</v>
      </c>
      <c r="B196" s="41" t="s">
        <v>284</v>
      </c>
      <c r="C196" s="100">
        <v>0</v>
      </c>
      <c r="D196" s="101">
        <v>0</v>
      </c>
      <c r="E196" s="120">
        <v>20000</v>
      </c>
      <c r="F196" s="120">
        <v>20000</v>
      </c>
      <c r="G196" s="121">
        <v>20000</v>
      </c>
    </row>
    <row r="197" spans="1:7" x14ac:dyDescent="0.25">
      <c r="A197" s="48">
        <v>31111</v>
      </c>
      <c r="B197" s="41" t="s">
        <v>134</v>
      </c>
      <c r="C197" s="100">
        <v>0</v>
      </c>
      <c r="D197" s="101">
        <v>0</v>
      </c>
      <c r="E197" s="101">
        <v>20000</v>
      </c>
      <c r="F197" s="101">
        <v>20000</v>
      </c>
      <c r="G197" s="102">
        <v>20000</v>
      </c>
    </row>
    <row r="198" spans="1:7" x14ac:dyDescent="0.25">
      <c r="A198" s="46">
        <v>312</v>
      </c>
      <c r="B198" s="47" t="s">
        <v>135</v>
      </c>
      <c r="C198" s="100">
        <v>0</v>
      </c>
      <c r="D198" s="101">
        <v>0</v>
      </c>
      <c r="E198" s="120">
        <v>8000</v>
      </c>
      <c r="F198" s="120">
        <v>8000</v>
      </c>
      <c r="G198" s="121">
        <v>8000</v>
      </c>
    </row>
    <row r="199" spans="1:7" x14ac:dyDescent="0.25">
      <c r="A199" s="48">
        <v>3121</v>
      </c>
      <c r="B199" s="41" t="s">
        <v>135</v>
      </c>
      <c r="C199" s="100">
        <v>0</v>
      </c>
      <c r="D199" s="101">
        <v>0</v>
      </c>
      <c r="E199" s="101">
        <v>8000</v>
      </c>
      <c r="F199" s="101">
        <v>8000</v>
      </c>
      <c r="G199" s="102">
        <v>8000</v>
      </c>
    </row>
    <row r="200" spans="1:7" x14ac:dyDescent="0.25">
      <c r="A200" s="46">
        <v>313</v>
      </c>
      <c r="B200" s="47" t="s">
        <v>136</v>
      </c>
      <c r="C200" s="100">
        <v>0</v>
      </c>
      <c r="D200" s="101">
        <v>0</v>
      </c>
      <c r="E200" s="120">
        <v>8000</v>
      </c>
      <c r="F200" s="101">
        <v>8000</v>
      </c>
      <c r="G200" s="102">
        <v>8000</v>
      </c>
    </row>
    <row r="201" spans="1:7" x14ac:dyDescent="0.25">
      <c r="A201" s="48">
        <v>3132</v>
      </c>
      <c r="B201" s="41" t="s">
        <v>137</v>
      </c>
      <c r="C201" s="100">
        <v>0</v>
      </c>
      <c r="D201" s="101">
        <v>0</v>
      </c>
      <c r="E201" s="101">
        <v>8000</v>
      </c>
      <c r="F201" s="101">
        <v>8000</v>
      </c>
      <c r="G201" s="102">
        <v>8000</v>
      </c>
    </row>
    <row r="202" spans="1:7" x14ac:dyDescent="0.25">
      <c r="A202" s="46">
        <v>32</v>
      </c>
      <c r="B202" s="47" t="s">
        <v>274</v>
      </c>
      <c r="C202" s="100">
        <v>0</v>
      </c>
      <c r="D202" s="101">
        <v>0</v>
      </c>
      <c r="E202" s="120">
        <v>10500</v>
      </c>
      <c r="F202" s="101">
        <v>10500</v>
      </c>
      <c r="G202" s="102">
        <v>10500</v>
      </c>
    </row>
    <row r="203" spans="1:7" x14ac:dyDescent="0.25">
      <c r="A203" s="46">
        <v>321</v>
      </c>
      <c r="B203" s="47" t="s">
        <v>285</v>
      </c>
      <c r="C203" s="100">
        <v>0</v>
      </c>
      <c r="D203" s="101">
        <v>0</v>
      </c>
      <c r="E203" s="120">
        <v>10500</v>
      </c>
      <c r="F203" s="101">
        <v>10500</v>
      </c>
      <c r="G203" s="102">
        <v>10500</v>
      </c>
    </row>
    <row r="204" spans="1:7" x14ac:dyDescent="0.25">
      <c r="A204" s="48">
        <v>3211</v>
      </c>
      <c r="B204" s="41" t="s">
        <v>87</v>
      </c>
      <c r="C204" s="100">
        <v>0</v>
      </c>
      <c r="D204" s="101">
        <v>0</v>
      </c>
      <c r="E204" s="101">
        <v>500</v>
      </c>
      <c r="F204" s="101">
        <v>500</v>
      </c>
      <c r="G204" s="102">
        <v>500</v>
      </c>
    </row>
    <row r="205" spans="1:7" x14ac:dyDescent="0.25">
      <c r="A205" s="48">
        <v>3212</v>
      </c>
      <c r="B205" s="41" t="s">
        <v>199</v>
      </c>
      <c r="C205" s="100">
        <v>0</v>
      </c>
      <c r="D205" s="101">
        <v>0</v>
      </c>
      <c r="E205" s="101">
        <v>10000</v>
      </c>
      <c r="F205" s="101">
        <v>10000</v>
      </c>
      <c r="G205" s="102">
        <v>10000</v>
      </c>
    </row>
    <row r="206" spans="1:7" ht="51" x14ac:dyDescent="0.25">
      <c r="A206" s="59" t="s">
        <v>282</v>
      </c>
      <c r="B206" s="59" t="s">
        <v>283</v>
      </c>
      <c r="C206" s="105">
        <v>0</v>
      </c>
      <c r="D206" s="105">
        <f>D207+D247</f>
        <v>0</v>
      </c>
      <c r="E206" s="105">
        <v>0</v>
      </c>
      <c r="F206" s="105">
        <v>65000</v>
      </c>
      <c r="G206" s="105">
        <v>0</v>
      </c>
    </row>
    <row r="207" spans="1:7" x14ac:dyDescent="0.25">
      <c r="A207" s="70" t="s">
        <v>61</v>
      </c>
      <c r="B207" s="98" t="s">
        <v>15</v>
      </c>
      <c r="C207" s="106">
        <f>C208</f>
        <v>0</v>
      </c>
      <c r="D207" s="106">
        <f>D208</f>
        <v>0</v>
      </c>
      <c r="E207" s="106">
        <v>0</v>
      </c>
      <c r="F207" s="106">
        <v>18500</v>
      </c>
      <c r="G207" s="106">
        <v>0</v>
      </c>
    </row>
    <row r="208" spans="1:7" x14ac:dyDescent="0.25">
      <c r="A208" s="51">
        <v>3</v>
      </c>
      <c r="B208" s="38" t="s">
        <v>16</v>
      </c>
      <c r="C208" s="107">
        <f>C209+C216</f>
        <v>0</v>
      </c>
      <c r="D208" s="107">
        <f>D209+D216</f>
        <v>0</v>
      </c>
      <c r="E208" s="107">
        <v>0</v>
      </c>
      <c r="F208" s="107">
        <v>18500</v>
      </c>
      <c r="G208" s="107">
        <v>0</v>
      </c>
    </row>
    <row r="209" spans="1:7" x14ac:dyDescent="0.25">
      <c r="A209" s="44">
        <v>31</v>
      </c>
      <c r="B209" s="45" t="s">
        <v>19</v>
      </c>
      <c r="C209" s="108">
        <f>C210+C212+C214</f>
        <v>0</v>
      </c>
      <c r="D209" s="108">
        <f>D210+D212+D214</f>
        <v>0</v>
      </c>
      <c r="E209" s="108">
        <v>0</v>
      </c>
      <c r="F209" s="108">
        <v>18500</v>
      </c>
      <c r="G209" s="108">
        <v>0</v>
      </c>
    </row>
    <row r="210" spans="1:7" x14ac:dyDescent="0.25">
      <c r="A210" s="46">
        <v>311</v>
      </c>
      <c r="B210" s="47" t="s">
        <v>133</v>
      </c>
      <c r="C210" s="99">
        <f>C211</f>
        <v>0</v>
      </c>
      <c r="D210" s="99">
        <f>D211</f>
        <v>0</v>
      </c>
      <c r="E210" s="99">
        <v>0</v>
      </c>
      <c r="F210" s="99">
        <v>15000</v>
      </c>
      <c r="G210" s="99">
        <v>0</v>
      </c>
    </row>
    <row r="211" spans="1:7" x14ac:dyDescent="0.25">
      <c r="A211" s="48">
        <v>3111</v>
      </c>
      <c r="B211" s="41" t="s">
        <v>134</v>
      </c>
      <c r="C211" s="100">
        <v>0</v>
      </c>
      <c r="D211" s="101">
        <v>0</v>
      </c>
      <c r="E211" s="101">
        <v>0</v>
      </c>
      <c r="F211" s="101">
        <v>15000</v>
      </c>
      <c r="G211" s="102">
        <v>0</v>
      </c>
    </row>
    <row r="212" spans="1:7" x14ac:dyDescent="0.25">
      <c r="A212" s="46">
        <v>312</v>
      </c>
      <c r="B212" s="47" t="s">
        <v>135</v>
      </c>
      <c r="C212" s="99">
        <f>C213</f>
        <v>0</v>
      </c>
      <c r="D212" s="99">
        <f>D213</f>
        <v>0</v>
      </c>
      <c r="E212" s="99">
        <v>0</v>
      </c>
      <c r="F212" s="99">
        <v>2000</v>
      </c>
      <c r="G212" s="99">
        <v>0</v>
      </c>
    </row>
    <row r="213" spans="1:7" x14ac:dyDescent="0.25">
      <c r="A213" s="48">
        <v>3121</v>
      </c>
      <c r="B213" s="41" t="s">
        <v>135</v>
      </c>
      <c r="C213" s="100">
        <v>0</v>
      </c>
      <c r="D213" s="101">
        <v>0</v>
      </c>
      <c r="E213" s="101">
        <v>0</v>
      </c>
      <c r="F213" s="101">
        <v>2000</v>
      </c>
      <c r="G213" s="102">
        <v>0</v>
      </c>
    </row>
    <row r="214" spans="1:7" x14ac:dyDescent="0.25">
      <c r="A214" s="46">
        <v>313</v>
      </c>
      <c r="B214" s="47" t="s">
        <v>136</v>
      </c>
      <c r="C214" s="99">
        <f>C215</f>
        <v>0</v>
      </c>
      <c r="D214" s="99">
        <f>D215</f>
        <v>0</v>
      </c>
      <c r="E214" s="99">
        <v>0</v>
      </c>
      <c r="F214" s="99">
        <v>1000</v>
      </c>
      <c r="G214" s="99">
        <v>0</v>
      </c>
    </row>
    <row r="215" spans="1:7" x14ac:dyDescent="0.25">
      <c r="A215" s="48">
        <v>3132</v>
      </c>
      <c r="B215" s="41" t="s">
        <v>137</v>
      </c>
      <c r="C215" s="100">
        <v>0</v>
      </c>
      <c r="D215" s="101">
        <v>0</v>
      </c>
      <c r="E215" s="101">
        <v>0</v>
      </c>
      <c r="F215" s="101">
        <v>1000</v>
      </c>
      <c r="G215" s="102">
        <v>0</v>
      </c>
    </row>
    <row r="216" spans="1:7" x14ac:dyDescent="0.25">
      <c r="A216" s="44">
        <v>32</v>
      </c>
      <c r="B216" s="45" t="s">
        <v>31</v>
      </c>
      <c r="C216" s="108">
        <f>C217</f>
        <v>0</v>
      </c>
      <c r="D216" s="108">
        <f>D217</f>
        <v>0</v>
      </c>
      <c r="E216" s="108">
        <v>0</v>
      </c>
      <c r="F216" s="108">
        <v>500</v>
      </c>
      <c r="G216" s="108">
        <v>0</v>
      </c>
    </row>
    <row r="217" spans="1:7" x14ac:dyDescent="0.25">
      <c r="A217" s="46">
        <v>321</v>
      </c>
      <c r="B217" s="47" t="s">
        <v>86</v>
      </c>
      <c r="C217" s="99">
        <f>SUM(C218:C232)</f>
        <v>0</v>
      </c>
      <c r="D217" s="99">
        <f>SUM(D218:D232)</f>
        <v>0</v>
      </c>
      <c r="E217" s="99">
        <v>0</v>
      </c>
      <c r="F217" s="99">
        <v>500</v>
      </c>
      <c r="G217" s="99">
        <v>0</v>
      </c>
    </row>
    <row r="218" spans="1:7" x14ac:dyDescent="0.25">
      <c r="A218" s="48">
        <v>3211</v>
      </c>
      <c r="B218" s="41" t="s">
        <v>87</v>
      </c>
      <c r="C218" s="100">
        <v>0</v>
      </c>
      <c r="D218" s="101">
        <v>0</v>
      </c>
      <c r="E218" s="101">
        <v>0</v>
      </c>
      <c r="F218" s="101">
        <v>100</v>
      </c>
      <c r="G218" s="102">
        <v>0</v>
      </c>
    </row>
    <row r="219" spans="1:7" x14ac:dyDescent="0.25">
      <c r="A219" s="48">
        <v>3212</v>
      </c>
      <c r="B219" s="41" t="s">
        <v>138</v>
      </c>
      <c r="C219" s="100">
        <v>0</v>
      </c>
      <c r="D219" s="101">
        <v>0</v>
      </c>
      <c r="E219" s="101">
        <v>0</v>
      </c>
      <c r="F219" s="101">
        <v>400</v>
      </c>
      <c r="G219" s="102">
        <v>0</v>
      </c>
    </row>
    <row r="220" spans="1:7" x14ac:dyDescent="0.25">
      <c r="A220" s="70" t="s">
        <v>65</v>
      </c>
      <c r="B220" s="188" t="s">
        <v>66</v>
      </c>
      <c r="C220" s="178">
        <v>0</v>
      </c>
      <c r="D220" s="190">
        <v>0</v>
      </c>
      <c r="E220" s="190">
        <v>0</v>
      </c>
      <c r="F220" s="196">
        <v>46500</v>
      </c>
      <c r="G220" s="199">
        <v>46500</v>
      </c>
    </row>
    <row r="221" spans="1:7" x14ac:dyDescent="0.25">
      <c r="A221" s="135">
        <v>3</v>
      </c>
      <c r="B221" s="136" t="s">
        <v>16</v>
      </c>
      <c r="C221" s="133">
        <v>0</v>
      </c>
      <c r="D221" s="194">
        <v>0</v>
      </c>
      <c r="E221" s="194">
        <v>0</v>
      </c>
      <c r="F221" s="202">
        <v>46500</v>
      </c>
      <c r="G221" s="204">
        <v>46500</v>
      </c>
    </row>
    <row r="222" spans="1:7" x14ac:dyDescent="0.25">
      <c r="A222" s="174">
        <v>31</v>
      </c>
      <c r="B222" s="195" t="s">
        <v>19</v>
      </c>
      <c r="C222" s="173">
        <v>0</v>
      </c>
      <c r="D222" s="193">
        <v>0</v>
      </c>
      <c r="E222" s="193">
        <v>0</v>
      </c>
      <c r="F222" s="203">
        <v>46500</v>
      </c>
      <c r="G222" s="205">
        <v>46500</v>
      </c>
    </row>
    <row r="223" spans="1:7" x14ac:dyDescent="0.25">
      <c r="A223" s="46">
        <v>311</v>
      </c>
      <c r="B223" s="47" t="s">
        <v>133</v>
      </c>
      <c r="C223" s="100">
        <v>0</v>
      </c>
      <c r="D223" s="101">
        <v>0</v>
      </c>
      <c r="E223" s="101">
        <v>0</v>
      </c>
      <c r="F223" s="120">
        <v>20000</v>
      </c>
      <c r="G223" s="121">
        <v>20000</v>
      </c>
    </row>
    <row r="224" spans="1:7" x14ac:dyDescent="0.25">
      <c r="A224" s="48">
        <v>31111</v>
      </c>
      <c r="B224" s="41" t="s">
        <v>134</v>
      </c>
      <c r="C224" s="100">
        <v>0</v>
      </c>
      <c r="D224" s="101">
        <v>0</v>
      </c>
      <c r="E224" s="101">
        <v>0</v>
      </c>
      <c r="F224" s="101">
        <v>20000</v>
      </c>
      <c r="G224" s="102">
        <v>20000</v>
      </c>
    </row>
    <row r="225" spans="1:7" x14ac:dyDescent="0.25">
      <c r="A225" s="46">
        <v>312</v>
      </c>
      <c r="B225" s="47" t="s">
        <v>135</v>
      </c>
      <c r="C225" s="100">
        <v>0</v>
      </c>
      <c r="D225" s="101">
        <v>0</v>
      </c>
      <c r="E225" s="101">
        <v>0</v>
      </c>
      <c r="F225" s="120">
        <v>8000</v>
      </c>
      <c r="G225" s="121">
        <v>8000</v>
      </c>
    </row>
    <row r="226" spans="1:7" x14ac:dyDescent="0.25">
      <c r="A226" s="48">
        <v>3121</v>
      </c>
      <c r="B226" s="41" t="s">
        <v>135</v>
      </c>
      <c r="C226" s="100">
        <v>0</v>
      </c>
      <c r="D226" s="101">
        <v>0</v>
      </c>
      <c r="E226" s="101">
        <v>0</v>
      </c>
      <c r="F226" s="101">
        <v>8000</v>
      </c>
      <c r="G226" s="102">
        <v>8000</v>
      </c>
    </row>
    <row r="227" spans="1:7" x14ac:dyDescent="0.25">
      <c r="A227" s="46">
        <v>313</v>
      </c>
      <c r="B227" s="47" t="s">
        <v>136</v>
      </c>
      <c r="C227" s="100">
        <v>0</v>
      </c>
      <c r="D227" s="101">
        <v>0</v>
      </c>
      <c r="E227" s="101">
        <v>0</v>
      </c>
      <c r="F227" s="120">
        <v>8000</v>
      </c>
      <c r="G227" s="121">
        <v>8000</v>
      </c>
    </row>
    <row r="228" spans="1:7" x14ac:dyDescent="0.25">
      <c r="A228" s="48">
        <v>3132</v>
      </c>
      <c r="B228" s="41" t="s">
        <v>137</v>
      </c>
      <c r="C228" s="100">
        <v>0</v>
      </c>
      <c r="D228" s="101">
        <v>0</v>
      </c>
      <c r="E228" s="101">
        <v>0</v>
      </c>
      <c r="F228" s="101">
        <v>8000</v>
      </c>
      <c r="G228" s="102">
        <v>8000</v>
      </c>
    </row>
    <row r="229" spans="1:7" x14ac:dyDescent="0.25">
      <c r="A229" s="46">
        <v>32</v>
      </c>
      <c r="B229" s="47" t="s">
        <v>31</v>
      </c>
      <c r="C229" s="100">
        <v>0</v>
      </c>
      <c r="D229" s="101">
        <v>0</v>
      </c>
      <c r="E229" s="101">
        <v>0</v>
      </c>
      <c r="F229" s="120">
        <v>10500</v>
      </c>
      <c r="G229" s="121">
        <v>10500</v>
      </c>
    </row>
    <row r="230" spans="1:7" x14ac:dyDescent="0.25">
      <c r="A230" s="46">
        <v>321</v>
      </c>
      <c r="B230" s="47" t="s">
        <v>193</v>
      </c>
      <c r="C230" s="100">
        <v>0</v>
      </c>
      <c r="D230" s="101">
        <v>0</v>
      </c>
      <c r="E230" s="101">
        <v>0</v>
      </c>
      <c r="F230" s="120">
        <v>10500</v>
      </c>
      <c r="G230" s="121">
        <v>10500</v>
      </c>
    </row>
    <row r="231" spans="1:7" x14ac:dyDescent="0.25">
      <c r="A231" s="48">
        <v>3211</v>
      </c>
      <c r="B231" s="41" t="s">
        <v>87</v>
      </c>
      <c r="C231" s="100">
        <v>0</v>
      </c>
      <c r="D231" s="101">
        <v>0</v>
      </c>
      <c r="E231" s="101">
        <v>0</v>
      </c>
      <c r="F231" s="101">
        <v>500</v>
      </c>
      <c r="G231" s="102">
        <v>500</v>
      </c>
    </row>
    <row r="232" spans="1:7" x14ac:dyDescent="0.25">
      <c r="A232" s="48">
        <v>3212</v>
      </c>
      <c r="B232" s="41" t="s">
        <v>138</v>
      </c>
      <c r="C232" s="100">
        <v>0</v>
      </c>
      <c r="D232" s="101">
        <v>0</v>
      </c>
      <c r="E232" s="101">
        <v>0</v>
      </c>
      <c r="F232" s="101">
        <v>10000</v>
      </c>
      <c r="G232" s="102">
        <v>1000</v>
      </c>
    </row>
    <row r="233" spans="1:7" ht="15" customHeight="1" x14ac:dyDescent="0.25">
      <c r="A233" s="64" t="s">
        <v>145</v>
      </c>
      <c r="B233" s="64" t="s">
        <v>125</v>
      </c>
      <c r="C233" s="104">
        <v>14296.01</v>
      </c>
      <c r="D233" s="104">
        <f>D234+D241</f>
        <v>0</v>
      </c>
      <c r="E233" s="104">
        <f>E234+E241</f>
        <v>0</v>
      </c>
      <c r="F233" s="104">
        <f>F234+F241</f>
        <v>0</v>
      </c>
      <c r="G233" s="104">
        <f>G234+G241</f>
        <v>0</v>
      </c>
    </row>
    <row r="234" spans="1:7" x14ac:dyDescent="0.25">
      <c r="A234" s="49" t="s">
        <v>146</v>
      </c>
      <c r="B234" s="62" t="s">
        <v>147</v>
      </c>
      <c r="C234" s="105">
        <v>9343</v>
      </c>
      <c r="D234" s="105">
        <f t="shared" ref="C234:G237" si="9">D235</f>
        <v>0</v>
      </c>
      <c r="E234" s="105">
        <f t="shared" si="9"/>
        <v>0</v>
      </c>
      <c r="F234" s="105">
        <f t="shared" si="9"/>
        <v>0</v>
      </c>
      <c r="G234" s="105">
        <f t="shared" si="9"/>
        <v>0</v>
      </c>
    </row>
    <row r="235" spans="1:7" x14ac:dyDescent="0.25">
      <c r="A235" s="70" t="s">
        <v>61</v>
      </c>
      <c r="B235" s="98" t="s">
        <v>15</v>
      </c>
      <c r="C235" s="106">
        <v>9343</v>
      </c>
      <c r="D235" s="106">
        <f t="shared" si="9"/>
        <v>0</v>
      </c>
      <c r="E235" s="106">
        <f t="shared" si="9"/>
        <v>0</v>
      </c>
      <c r="F235" s="106">
        <f t="shared" si="9"/>
        <v>0</v>
      </c>
      <c r="G235" s="106">
        <f t="shared" si="9"/>
        <v>0</v>
      </c>
    </row>
    <row r="236" spans="1:7" ht="26.25" x14ac:dyDescent="0.25">
      <c r="A236" s="42">
        <v>4</v>
      </c>
      <c r="B236" s="43" t="s">
        <v>20</v>
      </c>
      <c r="C236" s="107">
        <f t="shared" si="9"/>
        <v>9343</v>
      </c>
      <c r="D236" s="107">
        <f t="shared" si="9"/>
        <v>0</v>
      </c>
      <c r="E236" s="107">
        <f t="shared" si="9"/>
        <v>0</v>
      </c>
      <c r="F236" s="107">
        <f t="shared" si="9"/>
        <v>0</v>
      </c>
      <c r="G236" s="107">
        <f t="shared" si="9"/>
        <v>0</v>
      </c>
    </row>
    <row r="237" spans="1:7" ht="26.25" x14ac:dyDescent="0.25">
      <c r="A237" s="44">
        <v>42</v>
      </c>
      <c r="B237" s="45" t="s">
        <v>142</v>
      </c>
      <c r="C237" s="108">
        <f t="shared" si="9"/>
        <v>9343</v>
      </c>
      <c r="D237" s="108">
        <f t="shared" si="9"/>
        <v>0</v>
      </c>
      <c r="E237" s="108">
        <f t="shared" si="9"/>
        <v>0</v>
      </c>
      <c r="F237" s="108">
        <f t="shared" si="9"/>
        <v>0</v>
      </c>
      <c r="G237" s="108">
        <f t="shared" si="9"/>
        <v>0</v>
      </c>
    </row>
    <row r="238" spans="1:7" x14ac:dyDescent="0.25">
      <c r="A238" s="46">
        <v>422</v>
      </c>
      <c r="B238" s="47" t="s">
        <v>143</v>
      </c>
      <c r="C238" s="99">
        <v>9343</v>
      </c>
      <c r="D238" s="99">
        <f>D240</f>
        <v>0</v>
      </c>
      <c r="E238" s="99">
        <f>E240</f>
        <v>0</v>
      </c>
      <c r="F238" s="99">
        <f>F240</f>
        <v>0</v>
      </c>
      <c r="G238" s="99">
        <f>G240</f>
        <v>0</v>
      </c>
    </row>
    <row r="239" spans="1:7" x14ac:dyDescent="0.25">
      <c r="A239" s="48">
        <v>4221</v>
      </c>
      <c r="B239" s="41" t="s">
        <v>144</v>
      </c>
      <c r="C239" s="99">
        <v>9343</v>
      </c>
      <c r="D239" s="99"/>
      <c r="E239" s="99"/>
      <c r="F239" s="99"/>
      <c r="G239" s="99"/>
    </row>
    <row r="240" spans="1:7" ht="26.25" x14ac:dyDescent="0.25">
      <c r="A240" s="48">
        <v>4227</v>
      </c>
      <c r="B240" s="41" t="s">
        <v>159</v>
      </c>
      <c r="C240" s="100">
        <v>0</v>
      </c>
      <c r="D240" s="101">
        <v>0</v>
      </c>
      <c r="E240" s="101">
        <v>0</v>
      </c>
      <c r="F240" s="101">
        <v>0</v>
      </c>
      <c r="G240" s="102">
        <v>0</v>
      </c>
    </row>
    <row r="241" spans="1:7" x14ac:dyDescent="0.25">
      <c r="A241" s="49" t="s">
        <v>117</v>
      </c>
      <c r="B241" s="62" t="s">
        <v>151</v>
      </c>
      <c r="C241" s="105">
        <f t="shared" ref="C241:G245" si="10">C242</f>
        <v>4153.01</v>
      </c>
      <c r="D241" s="105">
        <f t="shared" si="10"/>
        <v>0</v>
      </c>
      <c r="E241" s="105">
        <f t="shared" si="10"/>
        <v>0</v>
      </c>
      <c r="F241" s="105">
        <f t="shared" si="10"/>
        <v>0</v>
      </c>
      <c r="G241" s="105">
        <f t="shared" si="10"/>
        <v>0</v>
      </c>
    </row>
    <row r="242" spans="1:7" x14ac:dyDescent="0.25">
      <c r="A242" s="70" t="s">
        <v>61</v>
      </c>
      <c r="B242" s="98" t="s">
        <v>15</v>
      </c>
      <c r="C242" s="106">
        <f t="shared" si="10"/>
        <v>4153.01</v>
      </c>
      <c r="D242" s="106">
        <f t="shared" si="10"/>
        <v>0</v>
      </c>
      <c r="E242" s="106">
        <f t="shared" si="10"/>
        <v>0</v>
      </c>
      <c r="F242" s="106">
        <f t="shared" si="10"/>
        <v>0</v>
      </c>
      <c r="G242" s="106">
        <f t="shared" si="10"/>
        <v>0</v>
      </c>
    </row>
    <row r="243" spans="1:7" ht="26.25" x14ac:dyDescent="0.25">
      <c r="A243" s="42">
        <v>4</v>
      </c>
      <c r="B243" s="43" t="s">
        <v>20</v>
      </c>
      <c r="C243" s="107">
        <f t="shared" si="10"/>
        <v>4153.01</v>
      </c>
      <c r="D243" s="107">
        <f t="shared" si="10"/>
        <v>0</v>
      </c>
      <c r="E243" s="107">
        <f t="shared" si="10"/>
        <v>0</v>
      </c>
      <c r="F243" s="107">
        <f t="shared" si="10"/>
        <v>0</v>
      </c>
      <c r="G243" s="107">
        <f t="shared" si="10"/>
        <v>0</v>
      </c>
    </row>
    <row r="244" spans="1:7" ht="26.25" x14ac:dyDescent="0.25">
      <c r="A244" s="44">
        <v>45</v>
      </c>
      <c r="B244" s="45" t="s">
        <v>71</v>
      </c>
      <c r="C244" s="108">
        <f t="shared" si="10"/>
        <v>4153.01</v>
      </c>
      <c r="D244" s="108">
        <f t="shared" si="10"/>
        <v>0</v>
      </c>
      <c r="E244" s="108">
        <f t="shared" si="10"/>
        <v>0</v>
      </c>
      <c r="F244" s="108">
        <f t="shared" si="10"/>
        <v>0</v>
      </c>
      <c r="G244" s="108">
        <f t="shared" si="10"/>
        <v>0</v>
      </c>
    </row>
    <row r="245" spans="1:7" ht="26.25" x14ac:dyDescent="0.25">
      <c r="A245" s="46">
        <v>451</v>
      </c>
      <c r="B245" s="47" t="s">
        <v>83</v>
      </c>
      <c r="C245" s="99">
        <f t="shared" si="10"/>
        <v>4153.01</v>
      </c>
      <c r="D245" s="99">
        <f t="shared" si="10"/>
        <v>0</v>
      </c>
      <c r="E245" s="99">
        <f t="shared" si="10"/>
        <v>0</v>
      </c>
      <c r="F245" s="99">
        <f t="shared" si="10"/>
        <v>0</v>
      </c>
      <c r="G245" s="99">
        <f t="shared" si="10"/>
        <v>0</v>
      </c>
    </row>
    <row r="246" spans="1:7" ht="26.25" x14ac:dyDescent="0.25">
      <c r="A246" s="48">
        <v>4511</v>
      </c>
      <c r="B246" s="41" t="s">
        <v>83</v>
      </c>
      <c r="C246" s="100">
        <v>4153.01</v>
      </c>
      <c r="D246" s="101">
        <v>0</v>
      </c>
      <c r="E246" s="101">
        <v>0</v>
      </c>
      <c r="F246" s="101">
        <v>0</v>
      </c>
      <c r="G246" s="102">
        <v>0</v>
      </c>
    </row>
    <row r="247" spans="1:7" x14ac:dyDescent="0.25">
      <c r="A247" s="132" t="s">
        <v>279</v>
      </c>
      <c r="B247" s="62" t="s">
        <v>280</v>
      </c>
      <c r="C247" s="105">
        <v>800</v>
      </c>
      <c r="D247" s="130">
        <v>0</v>
      </c>
      <c r="E247" s="130">
        <v>0</v>
      </c>
      <c r="F247" s="130">
        <v>0</v>
      </c>
      <c r="G247" s="131">
        <v>0</v>
      </c>
    </row>
    <row r="248" spans="1:7" x14ac:dyDescent="0.25">
      <c r="A248" s="135">
        <v>4</v>
      </c>
      <c r="B248" s="136" t="s">
        <v>18</v>
      </c>
      <c r="C248" s="137">
        <v>800</v>
      </c>
      <c r="D248" s="133">
        <v>0</v>
      </c>
      <c r="E248" s="133">
        <v>0</v>
      </c>
      <c r="F248" s="133">
        <v>0</v>
      </c>
      <c r="G248" s="134">
        <v>0</v>
      </c>
    </row>
    <row r="249" spans="1:7" ht="26.25" x14ac:dyDescent="0.25">
      <c r="A249" s="46">
        <v>424</v>
      </c>
      <c r="B249" s="47" t="s">
        <v>160</v>
      </c>
      <c r="C249" s="99">
        <v>800</v>
      </c>
      <c r="D249" s="100">
        <v>0</v>
      </c>
      <c r="E249" s="100">
        <v>0</v>
      </c>
      <c r="F249" s="100">
        <v>0</v>
      </c>
      <c r="G249" s="129">
        <v>0</v>
      </c>
    </row>
    <row r="250" spans="1:7" x14ac:dyDescent="0.25">
      <c r="A250" s="48">
        <v>4241</v>
      </c>
      <c r="B250" s="41" t="s">
        <v>206</v>
      </c>
      <c r="C250" s="100">
        <v>800</v>
      </c>
      <c r="D250" s="100">
        <v>0</v>
      </c>
      <c r="E250" s="100">
        <v>0</v>
      </c>
      <c r="F250" s="100">
        <v>0</v>
      </c>
      <c r="G250" s="129">
        <v>0</v>
      </c>
    </row>
    <row r="251" spans="1:7" x14ac:dyDescent="0.25">
      <c r="A251" s="48">
        <v>42411</v>
      </c>
      <c r="B251" s="41" t="s">
        <v>206</v>
      </c>
      <c r="C251" s="100">
        <v>800</v>
      </c>
      <c r="D251" s="100">
        <v>0</v>
      </c>
      <c r="E251" s="100">
        <v>0</v>
      </c>
      <c r="F251" s="100">
        <v>0</v>
      </c>
      <c r="G251" s="129">
        <v>0</v>
      </c>
    </row>
    <row r="252" spans="1:7" ht="29.25" customHeight="1" x14ac:dyDescent="0.25">
      <c r="A252" s="64" t="s">
        <v>148</v>
      </c>
      <c r="B252" s="64" t="s">
        <v>149</v>
      </c>
      <c r="C252" s="104">
        <f t="shared" ref="C252:C257" si="11">C253</f>
        <v>9055.6299999999992</v>
      </c>
      <c r="D252" s="104">
        <f>D253</f>
        <v>0</v>
      </c>
      <c r="E252" s="104">
        <f>E253</f>
        <v>0</v>
      </c>
      <c r="F252" s="104">
        <f>F253</f>
        <v>0</v>
      </c>
      <c r="G252" s="104">
        <f>G253</f>
        <v>0</v>
      </c>
    </row>
    <row r="253" spans="1:7" ht="26.25" customHeight="1" x14ac:dyDescent="0.25">
      <c r="A253" s="65" t="s">
        <v>150</v>
      </c>
      <c r="B253" s="65" t="s">
        <v>149</v>
      </c>
      <c r="C253" s="105">
        <f t="shared" si="11"/>
        <v>9055.6299999999992</v>
      </c>
      <c r="D253" s="105">
        <f t="shared" ref="D253:G254" si="12">D254</f>
        <v>0</v>
      </c>
      <c r="E253" s="105">
        <f t="shared" si="12"/>
        <v>0</v>
      </c>
      <c r="F253" s="105">
        <f t="shared" si="12"/>
        <v>0</v>
      </c>
      <c r="G253" s="105">
        <f t="shared" si="12"/>
        <v>0</v>
      </c>
    </row>
    <row r="254" spans="1:7" x14ac:dyDescent="0.25">
      <c r="A254" s="70" t="s">
        <v>61</v>
      </c>
      <c r="B254" s="98" t="s">
        <v>15</v>
      </c>
      <c r="C254" s="106">
        <f t="shared" si="11"/>
        <v>9055.6299999999992</v>
      </c>
      <c r="D254" s="106">
        <f t="shared" si="12"/>
        <v>0</v>
      </c>
      <c r="E254" s="106">
        <f t="shared" si="12"/>
        <v>0</v>
      </c>
      <c r="F254" s="106">
        <v>0</v>
      </c>
      <c r="G254" s="106">
        <f t="shared" si="12"/>
        <v>0</v>
      </c>
    </row>
    <row r="255" spans="1:7" x14ac:dyDescent="0.25">
      <c r="A255" s="63">
        <v>3</v>
      </c>
      <c r="B255" s="38" t="s">
        <v>16</v>
      </c>
      <c r="C255" s="107">
        <f t="shared" si="11"/>
        <v>9055.6299999999992</v>
      </c>
      <c r="D255" s="107">
        <f t="shared" ref="D255:G257" si="13">D256</f>
        <v>0</v>
      </c>
      <c r="E255" s="107">
        <f t="shared" si="13"/>
        <v>0</v>
      </c>
      <c r="F255" s="107">
        <f t="shared" si="13"/>
        <v>0</v>
      </c>
      <c r="G255" s="107">
        <f t="shared" si="13"/>
        <v>0</v>
      </c>
    </row>
    <row r="256" spans="1:7" x14ac:dyDescent="0.25">
      <c r="A256" s="52">
        <v>32</v>
      </c>
      <c r="B256" s="39" t="s">
        <v>31</v>
      </c>
      <c r="C256" s="108">
        <f t="shared" si="11"/>
        <v>9055.6299999999992</v>
      </c>
      <c r="D256" s="108">
        <f t="shared" si="13"/>
        <v>0</v>
      </c>
      <c r="E256" s="108">
        <f t="shared" si="13"/>
        <v>0</v>
      </c>
      <c r="F256" s="108">
        <f t="shared" si="13"/>
        <v>0</v>
      </c>
      <c r="G256" s="108">
        <f t="shared" si="13"/>
        <v>0</v>
      </c>
    </row>
    <row r="257" spans="1:7" x14ac:dyDescent="0.25">
      <c r="A257" s="53">
        <v>323</v>
      </c>
      <c r="B257" s="40" t="s">
        <v>94</v>
      </c>
      <c r="C257" s="99">
        <f t="shared" si="11"/>
        <v>9055.6299999999992</v>
      </c>
      <c r="D257" s="99">
        <v>0</v>
      </c>
      <c r="E257" s="99">
        <v>0</v>
      </c>
      <c r="F257" s="99">
        <f t="shared" si="13"/>
        <v>0</v>
      </c>
      <c r="G257" s="99">
        <f t="shared" si="13"/>
        <v>0</v>
      </c>
    </row>
    <row r="258" spans="1:7" x14ac:dyDescent="0.25">
      <c r="A258" s="48">
        <v>3232</v>
      </c>
      <c r="B258" s="41" t="s">
        <v>112</v>
      </c>
      <c r="C258" s="100">
        <v>9055.6299999999992</v>
      </c>
      <c r="D258" s="101">
        <v>0</v>
      </c>
      <c r="E258" s="101">
        <v>0</v>
      </c>
      <c r="F258" s="101">
        <v>0</v>
      </c>
      <c r="G258" s="102">
        <v>0</v>
      </c>
    </row>
    <row r="259" spans="1:7" ht="30" customHeight="1" x14ac:dyDescent="0.25">
      <c r="A259" s="88" t="s">
        <v>165</v>
      </c>
      <c r="B259" s="56" t="s">
        <v>166</v>
      </c>
      <c r="C259" s="111">
        <v>2098184.09</v>
      </c>
      <c r="D259" s="111">
        <v>1634602.64</v>
      </c>
      <c r="E259" s="111">
        <v>2134602.64</v>
      </c>
      <c r="F259" s="111">
        <v>2134602.64</v>
      </c>
      <c r="G259" s="111">
        <v>2134602.64</v>
      </c>
    </row>
    <row r="260" spans="1:7" ht="30" customHeight="1" x14ac:dyDescent="0.25">
      <c r="A260" s="55" t="s">
        <v>167</v>
      </c>
      <c r="B260" s="55" t="s">
        <v>168</v>
      </c>
      <c r="C260" s="103">
        <v>2098184.09</v>
      </c>
      <c r="D260" s="103">
        <v>1634602.64</v>
      </c>
      <c r="E260" s="103">
        <v>2134602.64</v>
      </c>
      <c r="F260" s="103">
        <v>2134602.64</v>
      </c>
      <c r="G260" s="103">
        <v>2134602.64</v>
      </c>
    </row>
    <row r="261" spans="1:7" ht="30.75" customHeight="1" x14ac:dyDescent="0.25">
      <c r="A261" s="64" t="s">
        <v>169</v>
      </c>
      <c r="B261" s="64" t="s">
        <v>168</v>
      </c>
      <c r="C261" s="104">
        <v>2098184.09</v>
      </c>
      <c r="D261" s="104">
        <v>1634602.64</v>
      </c>
      <c r="E261" s="104">
        <v>2134602.64</v>
      </c>
      <c r="F261" s="104">
        <v>2134602.64</v>
      </c>
      <c r="G261" s="104">
        <v>2134602.64</v>
      </c>
    </row>
    <row r="262" spans="1:7" x14ac:dyDescent="0.25">
      <c r="A262" s="49" t="s">
        <v>85</v>
      </c>
      <c r="B262" s="50" t="s">
        <v>18</v>
      </c>
      <c r="C262" s="105">
        <v>141489.41</v>
      </c>
      <c r="D262" s="105">
        <v>111618.04</v>
      </c>
      <c r="E262" s="105">
        <v>111618.04</v>
      </c>
      <c r="F262" s="105">
        <v>111618.04</v>
      </c>
      <c r="G262" s="105">
        <v>111618.04</v>
      </c>
    </row>
    <row r="263" spans="1:7" x14ac:dyDescent="0.25">
      <c r="A263" s="70" t="s">
        <v>49</v>
      </c>
      <c r="B263" s="71" t="s">
        <v>35</v>
      </c>
      <c r="C263" s="106">
        <v>44606.15</v>
      </c>
      <c r="D263" s="106">
        <v>27787.919999999998</v>
      </c>
      <c r="E263" s="106">
        <v>27787.919999999998</v>
      </c>
      <c r="F263" s="106">
        <v>27787.919999999998</v>
      </c>
      <c r="G263" s="106">
        <v>27787.919999999998</v>
      </c>
    </row>
    <row r="264" spans="1:7" x14ac:dyDescent="0.25">
      <c r="A264" s="42">
        <v>3</v>
      </c>
      <c r="B264" s="54" t="s">
        <v>16</v>
      </c>
      <c r="C264" s="107">
        <v>44606.15</v>
      </c>
      <c r="D264" s="107">
        <v>27787.919999999998</v>
      </c>
      <c r="E264" s="107">
        <v>27787.919999999998</v>
      </c>
      <c r="F264" s="107">
        <v>27787.919999999998</v>
      </c>
      <c r="G264" s="107">
        <v>27787.919999999998</v>
      </c>
    </row>
    <row r="265" spans="1:7" x14ac:dyDescent="0.25">
      <c r="A265" s="42">
        <v>32</v>
      </c>
      <c r="B265" s="54" t="s">
        <v>31</v>
      </c>
      <c r="C265" s="107">
        <v>44606.15</v>
      </c>
      <c r="D265" s="107">
        <v>27588.84</v>
      </c>
      <c r="E265" s="107">
        <v>27588.84</v>
      </c>
      <c r="F265" s="107">
        <v>27588.84</v>
      </c>
      <c r="G265" s="107">
        <v>27588.84</v>
      </c>
    </row>
    <row r="266" spans="1:7" x14ac:dyDescent="0.25">
      <c r="A266" s="46">
        <v>321</v>
      </c>
      <c r="B266" s="47" t="s">
        <v>86</v>
      </c>
      <c r="C266" s="99">
        <v>5853.03</v>
      </c>
      <c r="D266" s="120">
        <v>4089.33</v>
      </c>
      <c r="E266" s="120">
        <v>4089.33</v>
      </c>
      <c r="F266" s="120">
        <v>4089.33</v>
      </c>
      <c r="G266" s="121">
        <v>4089.33</v>
      </c>
    </row>
    <row r="267" spans="1:7" x14ac:dyDescent="0.25">
      <c r="A267" s="48">
        <v>3211</v>
      </c>
      <c r="B267" s="41" t="s">
        <v>87</v>
      </c>
      <c r="C267" s="100">
        <v>4967.3</v>
      </c>
      <c r="D267" s="101">
        <v>1766.28</v>
      </c>
      <c r="E267" s="101">
        <v>1766.28</v>
      </c>
      <c r="F267" s="101">
        <v>1766.28</v>
      </c>
      <c r="G267" s="102">
        <v>1766.28</v>
      </c>
    </row>
    <row r="268" spans="1:7" x14ac:dyDescent="0.25">
      <c r="A268" s="48">
        <v>3213</v>
      </c>
      <c r="B268" s="41" t="s">
        <v>88</v>
      </c>
      <c r="C268" s="100">
        <v>359.33</v>
      </c>
      <c r="D268" s="101">
        <v>1526.71</v>
      </c>
      <c r="E268" s="101">
        <v>1526.71</v>
      </c>
      <c r="F268" s="101">
        <v>1526.71</v>
      </c>
      <c r="G268" s="102">
        <v>1526.71</v>
      </c>
    </row>
    <row r="269" spans="1:7" x14ac:dyDescent="0.25">
      <c r="A269" s="48">
        <v>3214</v>
      </c>
      <c r="B269" s="41" t="s">
        <v>89</v>
      </c>
      <c r="C269" s="100">
        <v>526.4</v>
      </c>
      <c r="D269" s="101">
        <v>796.34</v>
      </c>
      <c r="E269" s="101">
        <v>796.34</v>
      </c>
      <c r="F269" s="101">
        <v>796.34</v>
      </c>
      <c r="G269" s="102">
        <v>796.34</v>
      </c>
    </row>
    <row r="270" spans="1:7" x14ac:dyDescent="0.25">
      <c r="A270" s="46">
        <v>322</v>
      </c>
      <c r="B270" s="47" t="s">
        <v>80</v>
      </c>
      <c r="C270" s="99">
        <v>26678.22</v>
      </c>
      <c r="D270" s="99">
        <v>7822.69</v>
      </c>
      <c r="E270" s="99">
        <v>7822.69</v>
      </c>
      <c r="F270" s="99">
        <v>7822.69</v>
      </c>
      <c r="G270" s="99">
        <v>7822.69</v>
      </c>
    </row>
    <row r="271" spans="1:7" x14ac:dyDescent="0.25">
      <c r="A271" s="48">
        <v>3221</v>
      </c>
      <c r="B271" s="41" t="s">
        <v>90</v>
      </c>
      <c r="C271" s="100">
        <v>5173.71</v>
      </c>
      <c r="D271" s="101">
        <v>1025.95</v>
      </c>
      <c r="E271" s="101">
        <v>1025.95</v>
      </c>
      <c r="F271" s="101">
        <v>1025.95</v>
      </c>
      <c r="G271" s="102">
        <v>1025.95</v>
      </c>
    </row>
    <row r="272" spans="1:7" x14ac:dyDescent="0.25">
      <c r="A272" s="48">
        <v>3223</v>
      </c>
      <c r="B272" s="41" t="s">
        <v>91</v>
      </c>
      <c r="C272" s="100">
        <v>20332.490000000002</v>
      </c>
      <c r="D272" s="101">
        <v>4236.51</v>
      </c>
      <c r="E272" s="101">
        <v>4236.51</v>
      </c>
      <c r="F272" s="101">
        <v>4236.51</v>
      </c>
      <c r="G272" s="102">
        <v>4236.51</v>
      </c>
    </row>
    <row r="273" spans="1:7" ht="26.25" x14ac:dyDescent="0.25">
      <c r="A273" s="48">
        <v>3224</v>
      </c>
      <c r="B273" s="41" t="s">
        <v>184</v>
      </c>
      <c r="C273" s="100">
        <v>959.84</v>
      </c>
      <c r="D273" s="101">
        <v>1659.04</v>
      </c>
      <c r="E273" s="101">
        <v>1659.04</v>
      </c>
      <c r="F273" s="101">
        <v>1659.04</v>
      </c>
      <c r="G273" s="102">
        <v>1659.04</v>
      </c>
    </row>
    <row r="274" spans="1:7" x14ac:dyDescent="0.25">
      <c r="A274" s="48">
        <v>3225</v>
      </c>
      <c r="B274" s="41" t="s">
        <v>185</v>
      </c>
      <c r="C274" s="100">
        <v>19.96</v>
      </c>
      <c r="D274" s="101">
        <v>744.31</v>
      </c>
      <c r="E274" s="101">
        <v>744.31</v>
      </c>
      <c r="F274" s="101">
        <v>744.31</v>
      </c>
      <c r="G274" s="102">
        <v>744.31</v>
      </c>
    </row>
    <row r="275" spans="1:7" ht="26.25" x14ac:dyDescent="0.25">
      <c r="A275" s="48">
        <v>3227</v>
      </c>
      <c r="B275" s="41" t="s">
        <v>186</v>
      </c>
      <c r="C275" s="100">
        <v>192.22</v>
      </c>
      <c r="D275" s="101">
        <v>156.88</v>
      </c>
      <c r="E275" s="101">
        <v>156.88</v>
      </c>
      <c r="F275" s="101">
        <v>156.88</v>
      </c>
      <c r="G275" s="102">
        <v>156.88</v>
      </c>
    </row>
    <row r="276" spans="1:7" x14ac:dyDescent="0.25">
      <c r="A276" s="46">
        <v>323</v>
      </c>
      <c r="B276" s="47" t="s">
        <v>94</v>
      </c>
      <c r="C276" s="99">
        <v>10274.06</v>
      </c>
      <c r="D276" s="99">
        <v>12369.5</v>
      </c>
      <c r="E276" s="99">
        <v>12369.5</v>
      </c>
      <c r="F276" s="99">
        <v>12369.5</v>
      </c>
      <c r="G276" s="99">
        <v>12369.5</v>
      </c>
    </row>
    <row r="277" spans="1:7" x14ac:dyDescent="0.25">
      <c r="A277" s="48">
        <v>3231</v>
      </c>
      <c r="B277" s="41" t="s">
        <v>95</v>
      </c>
      <c r="C277" s="100">
        <v>597.04</v>
      </c>
      <c r="D277" s="101">
        <v>2780.54</v>
      </c>
      <c r="E277" s="101">
        <v>2780.54</v>
      </c>
      <c r="F277" s="101">
        <v>2780.54</v>
      </c>
      <c r="G277" s="102">
        <v>2780.54</v>
      </c>
    </row>
    <row r="278" spans="1:7" x14ac:dyDescent="0.25">
      <c r="A278" s="48">
        <v>3232</v>
      </c>
      <c r="B278" s="41" t="s">
        <v>187</v>
      </c>
      <c r="C278" s="100">
        <v>6173.48</v>
      </c>
      <c r="D278" s="101">
        <v>3450.79</v>
      </c>
      <c r="E278" s="101">
        <v>3450.79</v>
      </c>
      <c r="F278" s="101">
        <v>3450.79</v>
      </c>
      <c r="G278" s="102" t="s">
        <v>216</v>
      </c>
    </row>
    <row r="279" spans="1:7" x14ac:dyDescent="0.25">
      <c r="A279" s="48">
        <v>3234</v>
      </c>
      <c r="B279" s="41" t="s">
        <v>97</v>
      </c>
      <c r="C279" s="100">
        <v>1181.32</v>
      </c>
      <c r="D279" s="101">
        <v>1911.21</v>
      </c>
      <c r="E279" s="101">
        <v>1911.21</v>
      </c>
      <c r="F279" s="101">
        <v>1911.21</v>
      </c>
      <c r="G279" s="102">
        <v>1911.21</v>
      </c>
    </row>
    <row r="280" spans="1:7" x14ac:dyDescent="0.25">
      <c r="A280" s="48">
        <v>3235</v>
      </c>
      <c r="B280" s="41" t="s">
        <v>98</v>
      </c>
      <c r="C280" s="100">
        <v>94.03</v>
      </c>
      <c r="D280" s="101">
        <v>929.06</v>
      </c>
      <c r="E280" s="101">
        <v>929.06</v>
      </c>
      <c r="F280" s="101">
        <v>929.06</v>
      </c>
      <c r="G280" s="102">
        <v>929.06899999999996</v>
      </c>
    </row>
    <row r="281" spans="1:7" x14ac:dyDescent="0.25">
      <c r="A281" s="48">
        <v>3236</v>
      </c>
      <c r="B281" s="41" t="s">
        <v>99</v>
      </c>
      <c r="C281" s="100">
        <v>782.4</v>
      </c>
      <c r="D281" s="101">
        <v>132.72</v>
      </c>
      <c r="E281" s="101">
        <v>132.72</v>
      </c>
      <c r="F281" s="101">
        <v>132.72</v>
      </c>
      <c r="G281" s="102">
        <v>132.72</v>
      </c>
    </row>
    <row r="282" spans="1:7" x14ac:dyDescent="0.25">
      <c r="A282" s="48">
        <v>3237</v>
      </c>
      <c r="B282" s="41" t="s">
        <v>100</v>
      </c>
      <c r="C282" s="100">
        <v>207.79</v>
      </c>
      <c r="D282" s="101">
        <v>1439.78</v>
      </c>
      <c r="E282" s="101">
        <v>1439.78</v>
      </c>
      <c r="F282" s="101">
        <v>1439.78</v>
      </c>
      <c r="G282" s="102">
        <v>1439.78</v>
      </c>
    </row>
    <row r="283" spans="1:7" x14ac:dyDescent="0.25">
      <c r="A283" s="48">
        <v>3238</v>
      </c>
      <c r="B283" s="41" t="s">
        <v>101</v>
      </c>
      <c r="C283" s="100">
        <v>62.5</v>
      </c>
      <c r="D283" s="101">
        <v>265.45</v>
      </c>
      <c r="E283" s="101">
        <v>265.45</v>
      </c>
      <c r="F283" s="101">
        <v>265.45</v>
      </c>
      <c r="G283" s="102">
        <v>265.45</v>
      </c>
    </row>
    <row r="284" spans="1:7" x14ac:dyDescent="0.25">
      <c r="A284" s="48">
        <v>3239</v>
      </c>
      <c r="B284" s="41" t="s">
        <v>102</v>
      </c>
      <c r="C284" s="100">
        <v>1175.5</v>
      </c>
      <c r="D284" s="101">
        <v>1459.95</v>
      </c>
      <c r="E284" s="101">
        <v>1459.95</v>
      </c>
      <c r="F284" s="101">
        <v>1459.95</v>
      </c>
      <c r="G284" s="102">
        <v>1459.95</v>
      </c>
    </row>
    <row r="285" spans="1:7" ht="26.25" x14ac:dyDescent="0.25">
      <c r="A285" s="46">
        <v>329</v>
      </c>
      <c r="B285" s="47" t="s">
        <v>103</v>
      </c>
      <c r="C285" s="99">
        <v>1800.84</v>
      </c>
      <c r="D285" s="99">
        <v>3307.32</v>
      </c>
      <c r="E285" s="99">
        <v>3307.32</v>
      </c>
      <c r="F285" s="99">
        <v>3307.32</v>
      </c>
      <c r="G285" s="99">
        <v>3307.32</v>
      </c>
    </row>
    <row r="286" spans="1:7" x14ac:dyDescent="0.25">
      <c r="A286" s="48">
        <v>3292</v>
      </c>
      <c r="B286" s="41" t="s">
        <v>194</v>
      </c>
      <c r="C286" s="100">
        <v>0</v>
      </c>
      <c r="D286" s="101">
        <v>0</v>
      </c>
      <c r="E286" s="101">
        <v>0</v>
      </c>
      <c r="F286" s="101">
        <v>0</v>
      </c>
      <c r="G286" s="102">
        <v>0</v>
      </c>
    </row>
    <row r="287" spans="1:7" x14ac:dyDescent="0.25">
      <c r="A287" s="48">
        <v>3293</v>
      </c>
      <c r="B287" s="41" t="s">
        <v>105</v>
      </c>
      <c r="C287" s="100">
        <v>496.74</v>
      </c>
      <c r="D287" s="101">
        <v>1353.77</v>
      </c>
      <c r="E287" s="101">
        <v>1353.77</v>
      </c>
      <c r="F287" s="101">
        <v>1353.77</v>
      </c>
      <c r="G287" s="102">
        <v>1353.77</v>
      </c>
    </row>
    <row r="288" spans="1:7" x14ac:dyDescent="0.25">
      <c r="A288" s="48">
        <v>3294</v>
      </c>
      <c r="B288" s="41" t="s">
        <v>188</v>
      </c>
      <c r="C288" s="100">
        <v>23.97</v>
      </c>
      <c r="D288" s="101">
        <v>135.38</v>
      </c>
      <c r="E288" s="101">
        <v>135.38</v>
      </c>
      <c r="F288" s="101">
        <v>135.38</v>
      </c>
      <c r="G288" s="102">
        <v>135.38</v>
      </c>
    </row>
    <row r="289" spans="1:7" x14ac:dyDescent="0.25">
      <c r="A289" s="48">
        <v>3295</v>
      </c>
      <c r="B289" s="41" t="s">
        <v>189</v>
      </c>
      <c r="C289" s="100">
        <v>99.41</v>
      </c>
      <c r="D289" s="101">
        <v>398.17</v>
      </c>
      <c r="E289" s="101">
        <v>398.17</v>
      </c>
      <c r="F289" s="101">
        <v>398.17</v>
      </c>
      <c r="G289" s="102">
        <v>398.17</v>
      </c>
    </row>
    <row r="290" spans="1:7" ht="26.25" x14ac:dyDescent="0.25">
      <c r="A290" s="48">
        <v>3299</v>
      </c>
      <c r="B290" s="41" t="s">
        <v>204</v>
      </c>
      <c r="C290" s="100">
        <v>1180.72</v>
      </c>
      <c r="D290" s="101">
        <v>1420</v>
      </c>
      <c r="E290" s="101">
        <v>1420</v>
      </c>
      <c r="F290" s="101">
        <v>1420</v>
      </c>
      <c r="G290" s="102">
        <v>1420</v>
      </c>
    </row>
    <row r="291" spans="1:7" x14ac:dyDescent="0.25">
      <c r="A291" s="42">
        <v>34</v>
      </c>
      <c r="B291" s="54" t="s">
        <v>108</v>
      </c>
      <c r="C291" s="107">
        <f>C292</f>
        <v>0</v>
      </c>
      <c r="D291" s="107">
        <v>199.08</v>
      </c>
      <c r="E291" s="107">
        <v>199.08</v>
      </c>
      <c r="F291" s="107">
        <v>199.08</v>
      </c>
      <c r="G291" s="107">
        <v>199.08</v>
      </c>
    </row>
    <row r="292" spans="1:7" x14ac:dyDescent="0.25">
      <c r="A292" s="46">
        <v>343</v>
      </c>
      <c r="B292" s="41" t="s">
        <v>109</v>
      </c>
      <c r="C292" s="100">
        <v>0</v>
      </c>
      <c r="D292" s="101">
        <v>199.08</v>
      </c>
      <c r="E292" s="101">
        <v>199.08</v>
      </c>
      <c r="F292" s="101">
        <v>199.08</v>
      </c>
      <c r="G292" s="102">
        <v>199.08</v>
      </c>
    </row>
    <row r="293" spans="1:7" ht="26.25" x14ac:dyDescent="0.25">
      <c r="A293" s="48">
        <v>3431</v>
      </c>
      <c r="B293" s="41" t="s">
        <v>110</v>
      </c>
      <c r="C293" s="100">
        <v>0</v>
      </c>
      <c r="D293" s="101">
        <v>199.08</v>
      </c>
      <c r="E293" s="101">
        <v>199.08</v>
      </c>
      <c r="F293" s="101">
        <v>199.08</v>
      </c>
      <c r="G293" s="102">
        <v>199.08</v>
      </c>
    </row>
    <row r="294" spans="1:7" ht="26.25" x14ac:dyDescent="0.25">
      <c r="A294" s="42">
        <v>37</v>
      </c>
      <c r="B294" s="54" t="s">
        <v>190</v>
      </c>
      <c r="C294" s="107">
        <v>0</v>
      </c>
      <c r="D294" s="107">
        <v>0</v>
      </c>
      <c r="E294" s="107">
        <v>0</v>
      </c>
      <c r="F294" s="107">
        <v>0</v>
      </c>
      <c r="G294" s="107">
        <v>0</v>
      </c>
    </row>
    <row r="295" spans="1:7" ht="26.25" x14ac:dyDescent="0.25">
      <c r="A295" s="48">
        <v>372</v>
      </c>
      <c r="B295" s="41" t="s">
        <v>162</v>
      </c>
      <c r="C295" s="100">
        <v>0</v>
      </c>
      <c r="D295" s="101">
        <v>0</v>
      </c>
      <c r="E295" s="101">
        <v>0</v>
      </c>
      <c r="F295" s="101">
        <v>0</v>
      </c>
      <c r="G295" s="102">
        <v>0</v>
      </c>
    </row>
    <row r="296" spans="1:7" ht="26.25" x14ac:dyDescent="0.25">
      <c r="A296" s="48">
        <v>3722</v>
      </c>
      <c r="B296" s="41" t="s">
        <v>162</v>
      </c>
      <c r="C296" s="100">
        <v>0</v>
      </c>
      <c r="D296" s="101">
        <v>0</v>
      </c>
      <c r="E296" s="101">
        <v>0</v>
      </c>
      <c r="F296" s="101">
        <v>0</v>
      </c>
      <c r="G296" s="102">
        <v>0</v>
      </c>
    </row>
    <row r="297" spans="1:7" ht="26.25" x14ac:dyDescent="0.25">
      <c r="A297" s="46">
        <v>4</v>
      </c>
      <c r="B297" s="47" t="s">
        <v>20</v>
      </c>
      <c r="C297" s="99">
        <v>0</v>
      </c>
      <c r="D297" s="101">
        <v>0</v>
      </c>
      <c r="E297" s="101">
        <v>0</v>
      </c>
      <c r="F297" s="101">
        <v>0</v>
      </c>
      <c r="G297" s="102">
        <v>0</v>
      </c>
    </row>
    <row r="298" spans="1:7" ht="26.25" x14ac:dyDescent="0.25">
      <c r="A298" s="46">
        <v>42</v>
      </c>
      <c r="B298" s="47" t="s">
        <v>44</v>
      </c>
      <c r="C298" s="99">
        <v>0</v>
      </c>
      <c r="D298" s="101">
        <v>0</v>
      </c>
      <c r="E298" s="101">
        <v>0</v>
      </c>
      <c r="F298" s="101">
        <v>0</v>
      </c>
      <c r="G298" s="102">
        <v>0</v>
      </c>
    </row>
    <row r="299" spans="1:7" ht="26.25" x14ac:dyDescent="0.25">
      <c r="A299" s="46">
        <v>424</v>
      </c>
      <c r="B299" s="47" t="s">
        <v>205</v>
      </c>
      <c r="C299" s="99">
        <v>0</v>
      </c>
      <c r="D299" s="101">
        <v>0</v>
      </c>
      <c r="E299" s="101">
        <v>0</v>
      </c>
      <c r="F299" s="101">
        <v>0</v>
      </c>
      <c r="G299" s="102">
        <v>0</v>
      </c>
    </row>
    <row r="300" spans="1:7" ht="26.25" x14ac:dyDescent="0.25">
      <c r="A300" s="48">
        <v>4241</v>
      </c>
      <c r="B300" s="41" t="s">
        <v>205</v>
      </c>
      <c r="C300" s="100">
        <v>0</v>
      </c>
      <c r="D300" s="101">
        <v>0</v>
      </c>
      <c r="E300" s="101">
        <v>0</v>
      </c>
      <c r="F300" s="101">
        <v>0</v>
      </c>
      <c r="G300" s="102">
        <v>0</v>
      </c>
    </row>
    <row r="301" spans="1:7" x14ac:dyDescent="0.25">
      <c r="A301" s="73" t="s">
        <v>51</v>
      </c>
      <c r="B301" s="72" t="s">
        <v>52</v>
      </c>
      <c r="C301" s="106">
        <v>23544.799999999999</v>
      </c>
      <c r="D301" s="106">
        <f t="shared" ref="D301:G302" si="14">D302</f>
        <v>25965.360000000001</v>
      </c>
      <c r="E301" s="106">
        <f t="shared" si="14"/>
        <v>25965.360000000001</v>
      </c>
      <c r="F301" s="106">
        <f t="shared" si="14"/>
        <v>25965.360000000001</v>
      </c>
      <c r="G301" s="106">
        <f t="shared" si="14"/>
        <v>25965.360000000001</v>
      </c>
    </row>
    <row r="302" spans="1:7" x14ac:dyDescent="0.25">
      <c r="A302" s="42">
        <v>3</v>
      </c>
      <c r="B302" s="54" t="s">
        <v>16</v>
      </c>
      <c r="C302" s="107">
        <f>C303</f>
        <v>23544.799999999999</v>
      </c>
      <c r="D302" s="107">
        <f t="shared" si="14"/>
        <v>25965.360000000001</v>
      </c>
      <c r="E302" s="107">
        <f t="shared" si="14"/>
        <v>25965.360000000001</v>
      </c>
      <c r="F302" s="107">
        <f t="shared" si="14"/>
        <v>25965.360000000001</v>
      </c>
      <c r="G302" s="107">
        <f t="shared" si="14"/>
        <v>25965.360000000001</v>
      </c>
    </row>
    <row r="303" spans="1:7" x14ac:dyDescent="0.25">
      <c r="A303" s="44">
        <v>32</v>
      </c>
      <c r="B303" s="45" t="s">
        <v>31</v>
      </c>
      <c r="C303" s="108">
        <v>23544.799999999999</v>
      </c>
      <c r="D303" s="108">
        <f>D304+D307+D311+D315</f>
        <v>25965.360000000001</v>
      </c>
      <c r="E303" s="108">
        <f>E304+E307+E311+E315</f>
        <v>25965.360000000001</v>
      </c>
      <c r="F303" s="108">
        <f>F304+F307+F311+F315</f>
        <v>25965.360000000001</v>
      </c>
      <c r="G303" s="108">
        <f>G304+G307+G311+G315</f>
        <v>25965.360000000001</v>
      </c>
    </row>
    <row r="304" spans="1:7" x14ac:dyDescent="0.25">
      <c r="A304" s="46">
        <v>321</v>
      </c>
      <c r="B304" s="47" t="s">
        <v>86</v>
      </c>
      <c r="C304" s="99">
        <f>SUM(C305:C306)</f>
        <v>0</v>
      </c>
      <c r="D304" s="99">
        <f>SUM(D305:D306)</f>
        <v>0</v>
      </c>
      <c r="E304" s="99">
        <f>SUM(E305:E306)</f>
        <v>0</v>
      </c>
      <c r="F304" s="99">
        <f>SUM(F305:F306)</f>
        <v>0</v>
      </c>
      <c r="G304" s="99">
        <f>SUM(G305:G306)</f>
        <v>0</v>
      </c>
    </row>
    <row r="305" spans="1:7" x14ac:dyDescent="0.25">
      <c r="A305" s="48">
        <v>3211</v>
      </c>
      <c r="B305" s="41" t="s">
        <v>87</v>
      </c>
      <c r="C305" s="100">
        <v>0</v>
      </c>
      <c r="D305" s="101">
        <v>0</v>
      </c>
      <c r="E305" s="101">
        <v>0</v>
      </c>
      <c r="F305" s="101">
        <v>0</v>
      </c>
      <c r="G305" s="102">
        <v>0</v>
      </c>
    </row>
    <row r="306" spans="1:7" x14ac:dyDescent="0.25">
      <c r="A306" s="48">
        <v>3213</v>
      </c>
      <c r="B306" s="41" t="s">
        <v>88</v>
      </c>
      <c r="C306" s="100">
        <v>0</v>
      </c>
      <c r="D306" s="101">
        <v>0</v>
      </c>
      <c r="E306" s="101">
        <v>0</v>
      </c>
      <c r="F306" s="101">
        <v>0</v>
      </c>
      <c r="G306" s="102">
        <v>0</v>
      </c>
    </row>
    <row r="307" spans="1:7" x14ac:dyDescent="0.25">
      <c r="A307" s="46">
        <v>322</v>
      </c>
      <c r="B307" s="47" t="s">
        <v>80</v>
      </c>
      <c r="C307" s="99">
        <f>SUM(C308:C310)</f>
        <v>0</v>
      </c>
      <c r="D307" s="99">
        <f>SUM(D308:D310)</f>
        <v>1447.74</v>
      </c>
      <c r="E307" s="99">
        <f>SUM(E308:E310)</f>
        <v>1447.74</v>
      </c>
      <c r="F307" s="99">
        <f>SUM(F308:F310)</f>
        <v>1447.74</v>
      </c>
      <c r="G307" s="99">
        <f>SUM(G308:G310)</f>
        <v>1447.74</v>
      </c>
    </row>
    <row r="308" spans="1:7" x14ac:dyDescent="0.25">
      <c r="A308" s="48">
        <v>3221</v>
      </c>
      <c r="B308" s="41" t="s">
        <v>90</v>
      </c>
      <c r="C308" s="100">
        <v>0</v>
      </c>
      <c r="D308" s="101">
        <v>1447.74</v>
      </c>
      <c r="E308" s="101">
        <v>1447.74</v>
      </c>
      <c r="F308" s="101">
        <v>1447.74</v>
      </c>
      <c r="G308" s="102">
        <v>1447.74</v>
      </c>
    </row>
    <row r="309" spans="1:7" ht="26.25" x14ac:dyDescent="0.25">
      <c r="A309" s="48">
        <v>3224</v>
      </c>
      <c r="B309" s="41" t="s">
        <v>111</v>
      </c>
      <c r="C309" s="100">
        <v>0</v>
      </c>
      <c r="D309" s="101">
        <v>0</v>
      </c>
      <c r="E309" s="101">
        <v>0</v>
      </c>
      <c r="F309" s="101">
        <v>0</v>
      </c>
      <c r="G309" s="102">
        <v>0</v>
      </c>
    </row>
    <row r="310" spans="1:7" x14ac:dyDescent="0.25">
      <c r="A310" s="48">
        <v>3225</v>
      </c>
      <c r="B310" s="41" t="s">
        <v>92</v>
      </c>
      <c r="C310" s="100">
        <v>0</v>
      </c>
      <c r="D310" s="101">
        <v>0</v>
      </c>
      <c r="E310" s="101">
        <v>0</v>
      </c>
      <c r="F310" s="101">
        <v>0</v>
      </c>
      <c r="G310" s="102">
        <v>0</v>
      </c>
    </row>
    <row r="311" spans="1:7" x14ac:dyDescent="0.25">
      <c r="A311" s="46">
        <v>323</v>
      </c>
      <c r="B311" s="47" t="s">
        <v>94</v>
      </c>
      <c r="C311" s="99">
        <f>SUM(C312:C314)</f>
        <v>0</v>
      </c>
      <c r="D311" s="99">
        <f>SUM(D312:D314)</f>
        <v>0</v>
      </c>
      <c r="E311" s="99">
        <f>SUM(E312:E314)</f>
        <v>0</v>
      </c>
      <c r="F311" s="99">
        <f>SUM(F312:F314)</f>
        <v>0</v>
      </c>
      <c r="G311" s="99">
        <f>SUM(G312:G314)</f>
        <v>0</v>
      </c>
    </row>
    <row r="312" spans="1:7" x14ac:dyDescent="0.25">
      <c r="A312" s="48">
        <v>3231</v>
      </c>
      <c r="B312" s="41" t="s">
        <v>95</v>
      </c>
      <c r="C312" s="100">
        <v>0</v>
      </c>
      <c r="D312" s="101">
        <v>0</v>
      </c>
      <c r="E312" s="101">
        <v>0</v>
      </c>
      <c r="F312" s="101">
        <v>0</v>
      </c>
      <c r="G312" s="102">
        <v>0</v>
      </c>
    </row>
    <row r="313" spans="1:7" x14ac:dyDescent="0.25">
      <c r="A313" s="48">
        <v>3232</v>
      </c>
      <c r="B313" s="41" t="s">
        <v>112</v>
      </c>
      <c r="C313" s="100">
        <v>0</v>
      </c>
      <c r="D313" s="101">
        <v>0</v>
      </c>
      <c r="E313" s="101">
        <v>0</v>
      </c>
      <c r="F313" s="101">
        <v>0</v>
      </c>
      <c r="G313" s="102">
        <v>0</v>
      </c>
    </row>
    <row r="314" spans="1:7" x14ac:dyDescent="0.25">
      <c r="A314" s="48">
        <v>3239</v>
      </c>
      <c r="B314" s="41" t="s">
        <v>102</v>
      </c>
      <c r="C314" s="100">
        <v>0</v>
      </c>
      <c r="D314" s="101">
        <v>0</v>
      </c>
      <c r="E314" s="101">
        <v>0</v>
      </c>
      <c r="F314" s="101">
        <v>0</v>
      </c>
      <c r="G314" s="102">
        <v>0</v>
      </c>
    </row>
    <row r="315" spans="1:7" ht="26.25" x14ac:dyDescent="0.25">
      <c r="A315" s="46">
        <v>329</v>
      </c>
      <c r="B315" s="47" t="s">
        <v>103</v>
      </c>
      <c r="C315" s="99">
        <v>23544.799999999999</v>
      </c>
      <c r="D315" s="99">
        <f>SUM(D316:D317)</f>
        <v>24517.62</v>
      </c>
      <c r="E315" s="99">
        <f>SUM(E316:E317)</f>
        <v>24517.62</v>
      </c>
      <c r="F315" s="99">
        <f>SUM(F316:F317)</f>
        <v>24517.62</v>
      </c>
      <c r="G315" s="99">
        <f>SUM(G316:G317)</f>
        <v>24517.62</v>
      </c>
    </row>
    <row r="316" spans="1:7" x14ac:dyDescent="0.25">
      <c r="A316" s="66">
        <v>3292</v>
      </c>
      <c r="B316" s="41" t="s">
        <v>104</v>
      </c>
      <c r="C316" s="100">
        <v>2545</v>
      </c>
      <c r="D316" s="101">
        <v>1990.84</v>
      </c>
      <c r="E316" s="101">
        <v>1990.84</v>
      </c>
      <c r="F316" s="101">
        <v>1990.84</v>
      </c>
      <c r="G316" s="102">
        <v>1990.84</v>
      </c>
    </row>
    <row r="317" spans="1:7" ht="26.25" x14ac:dyDescent="0.25">
      <c r="A317" s="48">
        <v>3299</v>
      </c>
      <c r="B317" s="41" t="s">
        <v>103</v>
      </c>
      <c r="C317" s="100">
        <v>20999.8</v>
      </c>
      <c r="D317" s="101">
        <v>22526.78</v>
      </c>
      <c r="E317" s="101">
        <v>22526.78</v>
      </c>
      <c r="F317" s="101">
        <v>22526.78</v>
      </c>
      <c r="G317" s="102">
        <v>22526.78</v>
      </c>
    </row>
    <row r="318" spans="1:7" x14ac:dyDescent="0.25">
      <c r="A318" s="73" t="s">
        <v>46</v>
      </c>
      <c r="B318" s="72" t="s">
        <v>207</v>
      </c>
      <c r="C318" s="106">
        <v>73338.460000000006</v>
      </c>
      <c r="D318" s="106">
        <v>55411.78</v>
      </c>
      <c r="E318" s="106">
        <v>55411.78</v>
      </c>
      <c r="F318" s="106">
        <v>55411.78</v>
      </c>
      <c r="G318" s="106">
        <v>55411.78</v>
      </c>
    </row>
    <row r="319" spans="1:7" x14ac:dyDescent="0.25">
      <c r="A319" s="42">
        <v>3</v>
      </c>
      <c r="B319" s="54" t="s">
        <v>16</v>
      </c>
      <c r="C319" s="107">
        <v>73338.460000000006</v>
      </c>
      <c r="D319" s="107">
        <v>55411.78</v>
      </c>
      <c r="E319" s="107">
        <v>55411.78</v>
      </c>
      <c r="F319" s="107">
        <v>55411.78</v>
      </c>
      <c r="G319" s="107">
        <v>55411.78</v>
      </c>
    </row>
    <row r="320" spans="1:7" x14ac:dyDescent="0.25">
      <c r="A320" s="44">
        <v>32</v>
      </c>
      <c r="B320" s="45" t="s">
        <v>31</v>
      </c>
      <c r="C320" s="108">
        <v>477.8</v>
      </c>
      <c r="D320" s="108">
        <v>55411.78</v>
      </c>
      <c r="E320" s="108">
        <v>55411.78</v>
      </c>
      <c r="F320" s="108">
        <v>55411.78</v>
      </c>
      <c r="G320" s="108">
        <v>55411.78</v>
      </c>
    </row>
    <row r="321" spans="1:7" x14ac:dyDescent="0.25">
      <c r="A321" s="46">
        <v>321</v>
      </c>
      <c r="B321" s="47" t="s">
        <v>193</v>
      </c>
      <c r="C321" s="99">
        <v>121.5</v>
      </c>
      <c r="D321" s="99">
        <v>265.45</v>
      </c>
      <c r="E321" s="99">
        <v>265.45</v>
      </c>
      <c r="F321" s="99">
        <v>265.45</v>
      </c>
      <c r="G321" s="99">
        <v>265.45</v>
      </c>
    </row>
    <row r="322" spans="1:7" x14ac:dyDescent="0.25">
      <c r="A322" s="48">
        <v>3211</v>
      </c>
      <c r="B322" s="41" t="s">
        <v>87</v>
      </c>
      <c r="C322" s="100">
        <v>121.5</v>
      </c>
      <c r="D322" s="100">
        <v>265.45</v>
      </c>
      <c r="E322" s="100">
        <v>265.45</v>
      </c>
      <c r="F322" s="100">
        <v>265.45</v>
      </c>
      <c r="G322" s="100">
        <v>265.45</v>
      </c>
    </row>
    <row r="323" spans="1:7" x14ac:dyDescent="0.25">
      <c r="A323" s="48">
        <v>3213</v>
      </c>
      <c r="B323" s="41" t="s">
        <v>88</v>
      </c>
      <c r="C323" s="99">
        <v>0</v>
      </c>
      <c r="D323" s="99">
        <v>0</v>
      </c>
      <c r="E323" s="99">
        <v>0</v>
      </c>
      <c r="F323" s="99">
        <v>0</v>
      </c>
      <c r="G323" s="99">
        <v>0</v>
      </c>
    </row>
    <row r="324" spans="1:7" x14ac:dyDescent="0.25">
      <c r="A324" s="48">
        <v>3214</v>
      </c>
      <c r="B324" s="41" t="s">
        <v>89</v>
      </c>
      <c r="C324" s="100">
        <v>0</v>
      </c>
      <c r="D324" s="99">
        <v>0</v>
      </c>
      <c r="E324" s="99">
        <v>0</v>
      </c>
      <c r="F324" s="99">
        <v>0</v>
      </c>
      <c r="G324" s="99">
        <v>0</v>
      </c>
    </row>
    <row r="325" spans="1:7" x14ac:dyDescent="0.25">
      <c r="A325" s="42">
        <v>3</v>
      </c>
      <c r="B325" s="54" t="s">
        <v>16</v>
      </c>
      <c r="C325" s="107">
        <v>73338.460000000006</v>
      </c>
      <c r="D325" s="107">
        <v>55146.33</v>
      </c>
      <c r="E325" s="107">
        <v>55146.33</v>
      </c>
      <c r="F325" s="107">
        <v>55146.33</v>
      </c>
      <c r="G325" s="107">
        <v>55146.33</v>
      </c>
    </row>
    <row r="326" spans="1:7" x14ac:dyDescent="0.25">
      <c r="A326" s="44">
        <v>32</v>
      </c>
      <c r="B326" s="45" t="s">
        <v>31</v>
      </c>
      <c r="C326" s="108">
        <v>73338.460000000006</v>
      </c>
      <c r="D326" s="108">
        <v>55146.33</v>
      </c>
      <c r="E326" s="108">
        <v>55146.33</v>
      </c>
      <c r="F326" s="108">
        <v>55146.33</v>
      </c>
      <c r="G326" s="108">
        <v>55146.33</v>
      </c>
    </row>
    <row r="327" spans="1:7" x14ac:dyDescent="0.25">
      <c r="A327" s="46">
        <v>322</v>
      </c>
      <c r="B327" s="47" t="s">
        <v>80</v>
      </c>
      <c r="C327" s="99">
        <v>2688.81</v>
      </c>
      <c r="D327" s="99">
        <v>2720.82</v>
      </c>
      <c r="E327" s="99">
        <v>2720.82</v>
      </c>
      <c r="F327" s="99">
        <v>2720.82</v>
      </c>
      <c r="G327" s="99">
        <v>2720.82</v>
      </c>
    </row>
    <row r="328" spans="1:7" x14ac:dyDescent="0.25">
      <c r="A328" s="48">
        <v>3221</v>
      </c>
      <c r="B328" s="41" t="s">
        <v>90</v>
      </c>
      <c r="C328" s="100">
        <v>2688.81</v>
      </c>
      <c r="D328" s="101">
        <v>1327.23</v>
      </c>
      <c r="E328" s="101">
        <v>1327.23</v>
      </c>
      <c r="F328" s="101">
        <v>1327.23</v>
      </c>
      <c r="G328" s="102">
        <v>1327.23</v>
      </c>
    </row>
    <row r="329" spans="1:7" x14ac:dyDescent="0.25">
      <c r="A329" s="48">
        <v>3225</v>
      </c>
      <c r="B329" s="41" t="s">
        <v>92</v>
      </c>
      <c r="C329" s="100">
        <v>0</v>
      </c>
      <c r="D329" s="101">
        <v>1393.59</v>
      </c>
      <c r="E329" s="101">
        <v>1393.59</v>
      </c>
      <c r="F329" s="101">
        <v>1393.59</v>
      </c>
      <c r="G329" s="102">
        <v>1393.59</v>
      </c>
    </row>
    <row r="330" spans="1:7" x14ac:dyDescent="0.25">
      <c r="A330" s="46">
        <v>323</v>
      </c>
      <c r="B330" s="47" t="s">
        <v>94</v>
      </c>
      <c r="C330" s="99">
        <v>14078.84</v>
      </c>
      <c r="D330" s="99">
        <f>SUM(D331:D334)</f>
        <v>4910.74</v>
      </c>
      <c r="E330" s="99">
        <f>SUM(E331:E334)</f>
        <v>4910.74</v>
      </c>
      <c r="F330" s="99">
        <f>SUM(F331:F334)</f>
        <v>4910.74</v>
      </c>
      <c r="G330" s="99">
        <f>SUM(G331:G334)</f>
        <v>4910.74</v>
      </c>
    </row>
    <row r="331" spans="1:7" x14ac:dyDescent="0.25">
      <c r="A331" s="48">
        <v>3231</v>
      </c>
      <c r="B331" s="41" t="s">
        <v>95</v>
      </c>
      <c r="C331" s="100">
        <v>0</v>
      </c>
      <c r="D331" s="101">
        <v>0</v>
      </c>
      <c r="E331" s="101">
        <v>0</v>
      </c>
      <c r="F331" s="101">
        <v>0</v>
      </c>
      <c r="G331" s="102">
        <v>0</v>
      </c>
    </row>
    <row r="332" spans="1:7" x14ac:dyDescent="0.25">
      <c r="A332" s="48">
        <v>3232</v>
      </c>
      <c r="B332" s="41" t="s">
        <v>112</v>
      </c>
      <c r="C332" s="100">
        <v>14078.84</v>
      </c>
      <c r="D332" s="101">
        <v>4910.74</v>
      </c>
      <c r="E332" s="101">
        <v>4910.74</v>
      </c>
      <c r="F332" s="101">
        <v>4910.74</v>
      </c>
      <c r="G332" s="102">
        <v>4910.74</v>
      </c>
    </row>
    <row r="333" spans="1:7" x14ac:dyDescent="0.25">
      <c r="A333" s="48">
        <v>3236</v>
      </c>
      <c r="B333" s="41" t="s">
        <v>99</v>
      </c>
      <c r="C333" s="100">
        <v>0</v>
      </c>
      <c r="D333" s="101">
        <v>0</v>
      </c>
      <c r="E333" s="101">
        <v>0</v>
      </c>
      <c r="F333" s="101">
        <v>0</v>
      </c>
      <c r="G333" s="102">
        <v>0</v>
      </c>
    </row>
    <row r="334" spans="1:7" x14ac:dyDescent="0.25">
      <c r="A334" s="48">
        <v>3239</v>
      </c>
      <c r="B334" s="41" t="s">
        <v>102</v>
      </c>
      <c r="C334" s="100">
        <v>0</v>
      </c>
      <c r="D334" s="101">
        <v>0</v>
      </c>
      <c r="E334" s="101">
        <v>0</v>
      </c>
      <c r="F334" s="101">
        <v>0</v>
      </c>
      <c r="G334" s="102">
        <v>0</v>
      </c>
    </row>
    <row r="335" spans="1:7" ht="26.25" x14ac:dyDescent="0.25">
      <c r="A335" s="46">
        <v>329</v>
      </c>
      <c r="B335" s="47" t="s">
        <v>103</v>
      </c>
      <c r="C335" s="99">
        <v>56449.31</v>
      </c>
      <c r="D335" s="99">
        <v>47514.77</v>
      </c>
      <c r="E335" s="99">
        <v>47514.77</v>
      </c>
      <c r="F335" s="99">
        <v>47514.77</v>
      </c>
      <c r="G335" s="99">
        <v>47514.77</v>
      </c>
    </row>
    <row r="336" spans="1:7" ht="26.25" x14ac:dyDescent="0.25">
      <c r="A336" s="48">
        <v>3299</v>
      </c>
      <c r="B336" s="41" t="s">
        <v>103</v>
      </c>
      <c r="C336" s="100">
        <v>9836.66</v>
      </c>
      <c r="D336" s="100">
        <v>11679.61</v>
      </c>
      <c r="E336" s="100">
        <v>11679.61</v>
      </c>
      <c r="F336" s="100">
        <v>11679.61</v>
      </c>
      <c r="G336" s="100">
        <v>11679.61</v>
      </c>
    </row>
    <row r="337" spans="1:8" ht="26.25" x14ac:dyDescent="0.25">
      <c r="A337" s="48">
        <v>3299</v>
      </c>
      <c r="B337" s="41" t="s">
        <v>103</v>
      </c>
      <c r="C337" s="100">
        <v>46612.65</v>
      </c>
      <c r="D337" s="101">
        <v>35835.160000000003</v>
      </c>
      <c r="E337" s="101">
        <v>35835.160000000003</v>
      </c>
      <c r="F337" s="101">
        <v>35835.160000000003</v>
      </c>
      <c r="G337" s="102">
        <v>35835.160000000003</v>
      </c>
    </row>
    <row r="338" spans="1:8" x14ac:dyDescent="0.25">
      <c r="A338" s="73" t="s">
        <v>53</v>
      </c>
      <c r="B338" s="72" t="s">
        <v>54</v>
      </c>
      <c r="C338" s="106">
        <v>0</v>
      </c>
      <c r="D338" s="106">
        <f t="shared" ref="D338:F339" si="15">D339</f>
        <v>2452.98</v>
      </c>
      <c r="E338" s="106">
        <v>2452.98</v>
      </c>
      <c r="F338" s="106">
        <v>2452.98</v>
      </c>
      <c r="G338" s="106">
        <v>2452.98</v>
      </c>
    </row>
    <row r="339" spans="1:8" x14ac:dyDescent="0.25">
      <c r="A339" s="42">
        <v>3</v>
      </c>
      <c r="B339" s="54" t="s">
        <v>16</v>
      </c>
      <c r="C339" s="107">
        <f>C340</f>
        <v>0</v>
      </c>
      <c r="D339" s="107">
        <v>2452.98</v>
      </c>
      <c r="E339" s="107">
        <f t="shared" si="15"/>
        <v>2452.98</v>
      </c>
      <c r="F339" s="107">
        <f t="shared" si="15"/>
        <v>2452.98</v>
      </c>
      <c r="G339" s="107">
        <v>2452.98</v>
      </c>
    </row>
    <row r="340" spans="1:8" x14ac:dyDescent="0.25">
      <c r="A340" s="44">
        <v>32</v>
      </c>
      <c r="B340" s="45" t="s">
        <v>31</v>
      </c>
      <c r="C340" s="108">
        <f>C341</f>
        <v>0</v>
      </c>
      <c r="D340" s="108">
        <v>2452.98</v>
      </c>
      <c r="E340" s="108">
        <v>2452.98</v>
      </c>
      <c r="F340" s="108">
        <v>2452.98</v>
      </c>
      <c r="G340" s="108">
        <v>2452.98</v>
      </c>
    </row>
    <row r="341" spans="1:8" ht="26.25" x14ac:dyDescent="0.25">
      <c r="A341" s="46">
        <v>329</v>
      </c>
      <c r="B341" s="47" t="s">
        <v>103</v>
      </c>
      <c r="C341" s="99">
        <v>0</v>
      </c>
      <c r="D341" s="99">
        <f>D343</f>
        <v>2030.66</v>
      </c>
      <c r="E341" s="99">
        <f>E343</f>
        <v>2030.66</v>
      </c>
      <c r="F341" s="99">
        <f>F343</f>
        <v>2030.66</v>
      </c>
      <c r="G341" s="99">
        <f>G343</f>
        <v>2030.66</v>
      </c>
    </row>
    <row r="342" spans="1:8" x14ac:dyDescent="0.25">
      <c r="A342" s="48">
        <v>3225</v>
      </c>
      <c r="B342" s="41" t="s">
        <v>217</v>
      </c>
      <c r="C342" s="99"/>
      <c r="D342" s="100">
        <v>422.32</v>
      </c>
      <c r="E342" s="100">
        <v>422.32</v>
      </c>
      <c r="F342" s="100">
        <v>422.32</v>
      </c>
      <c r="G342" s="100">
        <v>422.32</v>
      </c>
    </row>
    <row r="343" spans="1:8" ht="26.25" x14ac:dyDescent="0.25">
      <c r="A343" s="48">
        <v>3299</v>
      </c>
      <c r="B343" s="41" t="s">
        <v>103</v>
      </c>
      <c r="C343" s="100">
        <v>0</v>
      </c>
      <c r="D343" s="101">
        <v>2030.66</v>
      </c>
      <c r="E343" s="101">
        <v>2030.66</v>
      </c>
      <c r="F343" s="101">
        <v>2030.66</v>
      </c>
      <c r="G343" s="102">
        <v>2030.66</v>
      </c>
    </row>
    <row r="344" spans="1:8" ht="26.25" x14ac:dyDescent="0.25">
      <c r="A344" s="49" t="s">
        <v>152</v>
      </c>
      <c r="B344" s="62" t="s">
        <v>153</v>
      </c>
      <c r="C344" s="105">
        <v>1671512.53</v>
      </c>
      <c r="D344" s="105">
        <v>1281287.32</v>
      </c>
      <c r="E344" s="105">
        <v>1781287.32</v>
      </c>
      <c r="F344" s="105">
        <v>1781287.32</v>
      </c>
      <c r="G344" s="105">
        <v>1781287.32</v>
      </c>
    </row>
    <row r="345" spans="1:8" x14ac:dyDescent="0.25">
      <c r="A345" s="73" t="s">
        <v>46</v>
      </c>
      <c r="B345" s="72" t="s">
        <v>208</v>
      </c>
      <c r="C345" s="106">
        <v>1668869.1200000001</v>
      </c>
      <c r="D345" s="106">
        <f t="shared" ref="D345" si="16">D346</f>
        <v>1276160.3900000001</v>
      </c>
      <c r="E345" s="106">
        <v>1276160.3899999999</v>
      </c>
      <c r="F345" s="106">
        <v>1276160.3899999999</v>
      </c>
      <c r="G345" s="106">
        <v>1276160.3899999999</v>
      </c>
    </row>
    <row r="346" spans="1:8" x14ac:dyDescent="0.25">
      <c r="A346" s="42">
        <v>3</v>
      </c>
      <c r="B346" s="43" t="s">
        <v>16</v>
      </c>
      <c r="C346" s="107">
        <v>1668869.1200000001</v>
      </c>
      <c r="D346" s="107">
        <f>D347+D356</f>
        <v>1276160.3900000001</v>
      </c>
      <c r="E346" s="107">
        <v>1276160.3899999999</v>
      </c>
      <c r="F346" s="107">
        <v>1276160.3899999999</v>
      </c>
      <c r="G346" s="107">
        <v>1276160.3899999999</v>
      </c>
    </row>
    <row r="347" spans="1:8" x14ac:dyDescent="0.25">
      <c r="A347" s="44">
        <v>31</v>
      </c>
      <c r="B347" s="45" t="s">
        <v>19</v>
      </c>
      <c r="C347" s="108">
        <v>1592248.79</v>
      </c>
      <c r="D347" s="108">
        <f>D348+D352+D354</f>
        <v>1222862.83</v>
      </c>
      <c r="E347" s="108">
        <v>1692862.83</v>
      </c>
      <c r="F347" s="108">
        <v>1692862.83</v>
      </c>
      <c r="G347" s="108">
        <v>1692862.83</v>
      </c>
    </row>
    <row r="348" spans="1:8" x14ac:dyDescent="0.25">
      <c r="A348" s="46">
        <v>311</v>
      </c>
      <c r="B348" s="47" t="s">
        <v>133</v>
      </c>
      <c r="C348" s="99">
        <v>1313874.29</v>
      </c>
      <c r="D348" s="99">
        <f>SUM(D349:D351)</f>
        <v>1023853.2100000001</v>
      </c>
      <c r="E348" s="99">
        <f>SUM(E349:E351)</f>
        <v>1453853.2100000002</v>
      </c>
      <c r="F348" s="99">
        <f>SUM(F349:F351)</f>
        <v>1453853.2100000002</v>
      </c>
      <c r="G348" s="99">
        <f>SUM(G349:G351)</f>
        <v>1453853.2100000002</v>
      </c>
    </row>
    <row r="349" spans="1:8" x14ac:dyDescent="0.25">
      <c r="A349" s="48">
        <v>3111</v>
      </c>
      <c r="B349" s="41" t="s">
        <v>134</v>
      </c>
      <c r="C349" s="100">
        <v>1228903.6399999999</v>
      </c>
      <c r="D349" s="101">
        <v>972671.05</v>
      </c>
      <c r="E349" s="101">
        <v>1372671.05</v>
      </c>
      <c r="F349" s="101">
        <v>1372671.05</v>
      </c>
      <c r="G349" s="102">
        <v>1372671.05</v>
      </c>
    </row>
    <row r="350" spans="1:8" x14ac:dyDescent="0.25">
      <c r="A350" s="48">
        <v>3113</v>
      </c>
      <c r="B350" s="41" t="s">
        <v>154</v>
      </c>
      <c r="C350" s="100">
        <v>54728.04</v>
      </c>
      <c r="D350" s="101">
        <v>26918.31</v>
      </c>
      <c r="E350" s="101">
        <v>56918.31</v>
      </c>
      <c r="F350" s="101">
        <v>56918.31</v>
      </c>
      <c r="G350" s="102">
        <v>56918.31</v>
      </c>
      <c r="H350">
        <v>0</v>
      </c>
    </row>
    <row r="351" spans="1:8" x14ac:dyDescent="0.25">
      <c r="A351" s="48">
        <v>3114</v>
      </c>
      <c r="B351" s="41" t="s">
        <v>155</v>
      </c>
      <c r="C351" s="100">
        <v>30240.61</v>
      </c>
      <c r="D351" s="101">
        <v>24263.85</v>
      </c>
      <c r="E351" s="101">
        <v>24263.85</v>
      </c>
      <c r="F351" s="101">
        <v>24263.85</v>
      </c>
      <c r="G351" s="102">
        <v>24263.85</v>
      </c>
    </row>
    <row r="352" spans="1:8" x14ac:dyDescent="0.25">
      <c r="A352" s="46">
        <v>312</v>
      </c>
      <c r="B352" s="47" t="s">
        <v>135</v>
      </c>
      <c r="C352" s="99">
        <v>63152.5</v>
      </c>
      <c r="D352" s="99">
        <f>D353</f>
        <v>29124.43</v>
      </c>
      <c r="E352" s="99">
        <v>59124.43</v>
      </c>
      <c r="F352" s="99">
        <f>F353</f>
        <v>59124.43</v>
      </c>
      <c r="G352" s="99">
        <f>G353</f>
        <v>59124.43</v>
      </c>
    </row>
    <row r="353" spans="1:7" x14ac:dyDescent="0.25">
      <c r="A353" s="48">
        <v>3121</v>
      </c>
      <c r="B353" s="41" t="s">
        <v>135</v>
      </c>
      <c r="C353" s="100">
        <v>63152.5</v>
      </c>
      <c r="D353" s="101">
        <v>29124.43</v>
      </c>
      <c r="E353" s="101">
        <v>59124.43</v>
      </c>
      <c r="F353" s="101">
        <v>59124.43</v>
      </c>
      <c r="G353" s="102">
        <v>59124.43</v>
      </c>
    </row>
    <row r="354" spans="1:7" x14ac:dyDescent="0.25">
      <c r="A354" s="46">
        <v>313</v>
      </c>
      <c r="B354" s="47" t="s">
        <v>136</v>
      </c>
      <c r="C354" s="99">
        <v>215222</v>
      </c>
      <c r="D354" s="99">
        <f>D355</f>
        <v>169885.19</v>
      </c>
      <c r="E354" s="99">
        <f>E355</f>
        <v>179885.19</v>
      </c>
      <c r="F354" s="99">
        <f>F355</f>
        <v>179885.19</v>
      </c>
      <c r="G354" s="99">
        <f>G355</f>
        <v>179885.19</v>
      </c>
    </row>
    <row r="355" spans="1:7" x14ac:dyDescent="0.25">
      <c r="A355" s="48">
        <v>3132</v>
      </c>
      <c r="B355" s="41" t="s">
        <v>137</v>
      </c>
      <c r="C355" s="100">
        <v>215222</v>
      </c>
      <c r="D355" s="101">
        <v>169885.19</v>
      </c>
      <c r="E355" s="101">
        <v>179885.19</v>
      </c>
      <c r="F355" s="101">
        <v>179885.19</v>
      </c>
      <c r="G355" s="102">
        <v>179885.19</v>
      </c>
    </row>
    <row r="356" spans="1:7" x14ac:dyDescent="0.25">
      <c r="A356" s="44">
        <v>32</v>
      </c>
      <c r="B356" s="45" t="s">
        <v>31</v>
      </c>
      <c r="C356" s="108">
        <v>76620.33</v>
      </c>
      <c r="D356" s="108">
        <f>D357+D359</f>
        <v>53297.56</v>
      </c>
      <c r="E356" s="108">
        <v>83297.56</v>
      </c>
      <c r="F356" s="108">
        <v>83297.56</v>
      </c>
      <c r="G356" s="108">
        <v>83297.56</v>
      </c>
    </row>
    <row r="357" spans="1:7" x14ac:dyDescent="0.25">
      <c r="A357" s="46">
        <v>321</v>
      </c>
      <c r="B357" s="47" t="s">
        <v>86</v>
      </c>
      <c r="C357" s="99">
        <v>73042.61</v>
      </c>
      <c r="D357" s="99">
        <f>D358</f>
        <v>48519.54</v>
      </c>
      <c r="E357" s="99">
        <f>E358</f>
        <v>78519.539999999994</v>
      </c>
      <c r="F357" s="99">
        <f>F358</f>
        <v>78519.539999999994</v>
      </c>
      <c r="G357" s="99">
        <f>G358</f>
        <v>78519.539999999994</v>
      </c>
    </row>
    <row r="358" spans="1:7" x14ac:dyDescent="0.25">
      <c r="A358" s="48">
        <v>3212</v>
      </c>
      <c r="B358" s="41" t="s">
        <v>138</v>
      </c>
      <c r="C358" s="100">
        <v>73042.61</v>
      </c>
      <c r="D358" s="101">
        <v>48519.54</v>
      </c>
      <c r="E358" s="101">
        <v>78519.539999999994</v>
      </c>
      <c r="F358" s="101">
        <v>78519.539999999994</v>
      </c>
      <c r="G358" s="102">
        <v>78519.539999999994</v>
      </c>
    </row>
    <row r="359" spans="1:7" ht="26.25" x14ac:dyDescent="0.25">
      <c r="A359" s="46">
        <v>329</v>
      </c>
      <c r="B359" s="47" t="s">
        <v>103</v>
      </c>
      <c r="C359" s="99">
        <v>3577.72</v>
      </c>
      <c r="D359" s="99">
        <f>D360</f>
        <v>4778.0200000000004</v>
      </c>
      <c r="E359" s="99">
        <f>E360</f>
        <v>4778.0200000000004</v>
      </c>
      <c r="F359" s="99">
        <f>F360</f>
        <v>4778.0200000000004</v>
      </c>
      <c r="G359" s="99">
        <f>G360</f>
        <v>4778.0200000000004</v>
      </c>
    </row>
    <row r="360" spans="1:7" x14ac:dyDescent="0.25">
      <c r="A360" s="48">
        <v>3295</v>
      </c>
      <c r="B360" s="41" t="s">
        <v>107</v>
      </c>
      <c r="C360" s="100">
        <v>3577.72</v>
      </c>
      <c r="D360" s="101">
        <v>4778.0200000000004</v>
      </c>
      <c r="E360" s="101">
        <v>4778.0200000000004</v>
      </c>
      <c r="F360" s="101">
        <v>4778.0200000000004</v>
      </c>
      <c r="G360" s="102">
        <v>4778.0200000000004</v>
      </c>
    </row>
    <row r="361" spans="1:7" ht="15" customHeight="1" x14ac:dyDescent="0.25">
      <c r="A361" s="74" t="s">
        <v>49</v>
      </c>
      <c r="B361" s="75" t="s">
        <v>218</v>
      </c>
      <c r="C361" s="106">
        <v>2643.41</v>
      </c>
      <c r="D361" s="106">
        <v>5126.93</v>
      </c>
      <c r="E361" s="106">
        <f t="shared" ref="E361:G361" si="17">E362</f>
        <v>5126.93</v>
      </c>
      <c r="F361" s="106">
        <f t="shared" si="17"/>
        <v>5126.93</v>
      </c>
      <c r="G361" s="106">
        <f t="shared" si="17"/>
        <v>5126.93</v>
      </c>
    </row>
    <row r="362" spans="1:7" x14ac:dyDescent="0.25">
      <c r="A362" s="42">
        <v>3</v>
      </c>
      <c r="B362" s="54" t="s">
        <v>16</v>
      </c>
      <c r="C362" s="107">
        <v>2643.41</v>
      </c>
      <c r="D362" s="107">
        <v>1529.23</v>
      </c>
      <c r="E362" s="107">
        <v>5126.93</v>
      </c>
      <c r="F362" s="107">
        <v>5126.93</v>
      </c>
      <c r="G362" s="107">
        <v>5126.93</v>
      </c>
    </row>
    <row r="363" spans="1:7" ht="30" customHeight="1" x14ac:dyDescent="0.25">
      <c r="A363" s="52">
        <v>31</v>
      </c>
      <c r="B363" s="39" t="s">
        <v>19</v>
      </c>
      <c r="C363" s="108">
        <v>2643.41</v>
      </c>
      <c r="D363" s="108">
        <v>5126.93</v>
      </c>
      <c r="E363" s="108">
        <v>4513.49</v>
      </c>
      <c r="F363" s="108">
        <v>4513.49</v>
      </c>
      <c r="G363" s="108">
        <v>4513.49</v>
      </c>
    </row>
    <row r="364" spans="1:7" ht="15" customHeight="1" x14ac:dyDescent="0.25">
      <c r="A364" s="46">
        <v>311</v>
      </c>
      <c r="B364" s="47" t="s">
        <v>219</v>
      </c>
      <c r="C364" s="99">
        <v>0</v>
      </c>
      <c r="D364" s="99">
        <v>2735</v>
      </c>
      <c r="E364" s="99">
        <v>2735</v>
      </c>
      <c r="F364" s="99">
        <v>2735</v>
      </c>
      <c r="G364" s="99">
        <v>2735</v>
      </c>
    </row>
    <row r="365" spans="1:7" ht="15" customHeight="1" x14ac:dyDescent="0.25">
      <c r="A365" s="48">
        <v>3113</v>
      </c>
      <c r="B365" s="41" t="s">
        <v>221</v>
      </c>
      <c r="C365" s="99">
        <v>0</v>
      </c>
      <c r="D365" s="100">
        <v>2735.15</v>
      </c>
      <c r="E365" s="100">
        <v>2735</v>
      </c>
      <c r="F365" s="100">
        <v>2735</v>
      </c>
      <c r="G365" s="100">
        <v>2735</v>
      </c>
    </row>
    <row r="366" spans="1:7" ht="15" customHeight="1" x14ac:dyDescent="0.25">
      <c r="A366" s="46">
        <v>312</v>
      </c>
      <c r="B366" s="41" t="s">
        <v>135</v>
      </c>
      <c r="C366" s="99">
        <v>2643.41</v>
      </c>
      <c r="D366" s="99">
        <v>1327.23</v>
      </c>
      <c r="E366" s="99">
        <v>1327.23</v>
      </c>
      <c r="F366" s="99">
        <v>1327.23</v>
      </c>
      <c r="G366" s="99">
        <v>1327.23</v>
      </c>
    </row>
    <row r="367" spans="1:7" ht="15" customHeight="1" x14ac:dyDescent="0.25">
      <c r="A367" s="48">
        <v>3121</v>
      </c>
      <c r="B367" s="41" t="s">
        <v>135</v>
      </c>
      <c r="C367" s="100">
        <v>2643.41</v>
      </c>
      <c r="D367" s="100">
        <v>1327.23</v>
      </c>
      <c r="E367" s="100">
        <v>1327.23</v>
      </c>
      <c r="F367" s="100">
        <v>1327.23</v>
      </c>
      <c r="G367" s="100">
        <v>1327.23</v>
      </c>
    </row>
    <row r="368" spans="1:7" ht="15" customHeight="1" x14ac:dyDescent="0.25">
      <c r="A368" s="46">
        <v>313</v>
      </c>
      <c r="B368" s="41" t="s">
        <v>222</v>
      </c>
      <c r="C368" s="99">
        <v>0</v>
      </c>
      <c r="D368" s="99">
        <v>451.26</v>
      </c>
      <c r="E368" s="99">
        <v>451.26</v>
      </c>
      <c r="F368" s="99">
        <v>451.26</v>
      </c>
      <c r="G368" s="99">
        <v>451.26</v>
      </c>
    </row>
    <row r="369" spans="1:7" ht="15" customHeight="1" x14ac:dyDescent="0.25">
      <c r="A369" s="48">
        <v>3132</v>
      </c>
      <c r="B369" s="41" t="s">
        <v>137</v>
      </c>
      <c r="C369" s="100">
        <v>0</v>
      </c>
      <c r="D369" s="100">
        <v>451.26</v>
      </c>
      <c r="E369" s="100">
        <v>451.26</v>
      </c>
      <c r="F369" s="100">
        <v>451.26</v>
      </c>
      <c r="G369" s="100">
        <v>451.26</v>
      </c>
    </row>
    <row r="370" spans="1:7" ht="15" customHeight="1" x14ac:dyDescent="0.25">
      <c r="A370" s="46">
        <v>32</v>
      </c>
      <c r="B370" s="47" t="s">
        <v>220</v>
      </c>
      <c r="C370" s="99">
        <v>0</v>
      </c>
      <c r="D370" s="99">
        <v>613.44000000000005</v>
      </c>
      <c r="E370" s="99">
        <v>613.44000000000005</v>
      </c>
      <c r="F370" s="99">
        <v>613.44000000000005</v>
      </c>
      <c r="G370" s="99">
        <v>613.44000000000005</v>
      </c>
    </row>
    <row r="371" spans="1:7" ht="15" customHeight="1" x14ac:dyDescent="0.25">
      <c r="A371" s="48">
        <v>3212</v>
      </c>
      <c r="B371" s="41" t="s">
        <v>138</v>
      </c>
      <c r="C371" s="100">
        <v>0</v>
      </c>
      <c r="D371" s="100">
        <v>613.44000000000005</v>
      </c>
      <c r="E371" s="100">
        <v>613.44000000000005</v>
      </c>
      <c r="F371" s="100">
        <v>613.44000000000005</v>
      </c>
      <c r="G371" s="100">
        <v>613.44000000000005</v>
      </c>
    </row>
    <row r="372" spans="1:7" ht="15" customHeight="1" x14ac:dyDescent="0.25">
      <c r="A372" s="48">
        <v>3238</v>
      </c>
      <c r="B372" s="41" t="s">
        <v>101</v>
      </c>
      <c r="C372" s="99">
        <v>0</v>
      </c>
      <c r="D372" s="100">
        <v>0</v>
      </c>
      <c r="E372" s="99">
        <v>0</v>
      </c>
      <c r="F372" s="99">
        <v>0</v>
      </c>
      <c r="G372" s="99">
        <v>0</v>
      </c>
    </row>
    <row r="373" spans="1:7" ht="15" customHeight="1" x14ac:dyDescent="0.25">
      <c r="A373" s="48">
        <v>3431</v>
      </c>
      <c r="B373" s="41" t="s">
        <v>110</v>
      </c>
      <c r="C373" s="99">
        <v>0</v>
      </c>
      <c r="D373" s="100">
        <v>0</v>
      </c>
      <c r="E373" s="99">
        <v>0</v>
      </c>
      <c r="F373" s="99">
        <v>0</v>
      </c>
      <c r="G373" s="99">
        <v>0</v>
      </c>
    </row>
    <row r="374" spans="1:7" ht="15" customHeight="1" x14ac:dyDescent="0.25">
      <c r="A374" s="48">
        <v>3722</v>
      </c>
      <c r="B374" s="41" t="s">
        <v>190</v>
      </c>
      <c r="C374" s="99">
        <v>0</v>
      </c>
      <c r="D374" s="100">
        <v>0</v>
      </c>
      <c r="E374" s="99">
        <v>0</v>
      </c>
      <c r="F374" s="99">
        <v>0</v>
      </c>
      <c r="G374" s="99">
        <v>0</v>
      </c>
    </row>
    <row r="375" spans="1:7" x14ac:dyDescent="0.25">
      <c r="A375" s="48"/>
      <c r="B375" s="41"/>
      <c r="C375" s="100">
        <v>0</v>
      </c>
      <c r="D375" s="101">
        <v>0</v>
      </c>
      <c r="E375" s="101">
        <v>0</v>
      </c>
      <c r="F375" s="101">
        <v>0</v>
      </c>
      <c r="G375" s="102">
        <v>0</v>
      </c>
    </row>
    <row r="376" spans="1:7" x14ac:dyDescent="0.25">
      <c r="A376" s="57" t="s">
        <v>170</v>
      </c>
      <c r="B376" s="57" t="s">
        <v>171</v>
      </c>
      <c r="C376" s="105">
        <v>161139.42000000001</v>
      </c>
      <c r="D376" s="105">
        <v>68147.64</v>
      </c>
      <c r="E376" s="105">
        <v>68147.64</v>
      </c>
      <c r="F376" s="105">
        <v>68147.64</v>
      </c>
      <c r="G376" s="105">
        <v>68147.64</v>
      </c>
    </row>
    <row r="377" spans="1:7" x14ac:dyDescent="0.25">
      <c r="A377" s="76" t="s">
        <v>51</v>
      </c>
      <c r="B377" s="77" t="s">
        <v>52</v>
      </c>
      <c r="C377" s="106">
        <v>20988.01</v>
      </c>
      <c r="D377" s="106">
        <f>D378</f>
        <v>55990.31</v>
      </c>
      <c r="E377" s="106">
        <f>E378</f>
        <v>55990.31</v>
      </c>
      <c r="F377" s="106">
        <f>F378</f>
        <v>55990.310000000005</v>
      </c>
      <c r="G377" s="106">
        <f>G378</f>
        <v>55990.31</v>
      </c>
    </row>
    <row r="378" spans="1:7" x14ac:dyDescent="0.25">
      <c r="A378" s="51">
        <v>3</v>
      </c>
      <c r="B378" s="38" t="s">
        <v>16</v>
      </c>
      <c r="C378" s="107">
        <v>20988.01</v>
      </c>
      <c r="D378" s="107">
        <f>D379+D401</f>
        <v>55990.31</v>
      </c>
      <c r="E378" s="107">
        <f>E379+E401</f>
        <v>55990.31</v>
      </c>
      <c r="F378" s="107">
        <f>F379+F401</f>
        <v>55990.310000000005</v>
      </c>
      <c r="G378" s="107">
        <f>G379+G401</f>
        <v>55990.31</v>
      </c>
    </row>
    <row r="379" spans="1:7" x14ac:dyDescent="0.25">
      <c r="A379" s="52">
        <v>32</v>
      </c>
      <c r="B379" s="39" t="s">
        <v>31</v>
      </c>
      <c r="C379" s="108">
        <v>20988.01</v>
      </c>
      <c r="D379" s="108">
        <f>D380+D384+D391+D399</f>
        <v>55990.31</v>
      </c>
      <c r="E379" s="108">
        <f>E380+E384+E391+E399</f>
        <v>55990.31</v>
      </c>
      <c r="F379" s="108">
        <f>F380+F384+F391+F399</f>
        <v>55990.310000000005</v>
      </c>
      <c r="G379" s="108">
        <f>G380+G384+G391+G399</f>
        <v>55990.31</v>
      </c>
    </row>
    <row r="380" spans="1:7" x14ac:dyDescent="0.25">
      <c r="A380" s="53">
        <v>321</v>
      </c>
      <c r="B380" s="40" t="s">
        <v>86</v>
      </c>
      <c r="C380" s="99">
        <v>0</v>
      </c>
      <c r="D380" s="99">
        <f>SUM(D381:D383)</f>
        <v>132.72</v>
      </c>
      <c r="E380" s="99">
        <v>132.72</v>
      </c>
      <c r="F380" s="99">
        <v>132.72</v>
      </c>
      <c r="G380" s="99">
        <v>132.72</v>
      </c>
    </row>
    <row r="381" spans="1:7" x14ac:dyDescent="0.25">
      <c r="A381" s="67">
        <v>3211</v>
      </c>
      <c r="B381" s="41" t="s">
        <v>87</v>
      </c>
      <c r="C381" s="100">
        <v>0</v>
      </c>
      <c r="D381" s="101">
        <v>0</v>
      </c>
      <c r="E381" s="101">
        <v>0</v>
      </c>
      <c r="F381" s="101">
        <v>0</v>
      </c>
      <c r="G381" s="102">
        <v>0</v>
      </c>
    </row>
    <row r="382" spans="1:7" x14ac:dyDescent="0.25">
      <c r="A382" s="67">
        <v>3213</v>
      </c>
      <c r="B382" s="68" t="s">
        <v>88</v>
      </c>
      <c r="C382" s="100">
        <v>0</v>
      </c>
      <c r="D382" s="101">
        <v>132.72</v>
      </c>
      <c r="E382" s="101">
        <v>132.72</v>
      </c>
      <c r="F382" s="101">
        <v>132.72</v>
      </c>
      <c r="G382" s="102">
        <v>132.72</v>
      </c>
    </row>
    <row r="383" spans="1:7" x14ac:dyDescent="0.25">
      <c r="A383" s="48">
        <v>3214</v>
      </c>
      <c r="B383" s="41" t="s">
        <v>89</v>
      </c>
      <c r="C383" s="100">
        <v>0</v>
      </c>
      <c r="D383" s="101">
        <v>0</v>
      </c>
      <c r="E383" s="101">
        <v>0</v>
      </c>
      <c r="F383" s="101">
        <v>0</v>
      </c>
      <c r="G383" s="102">
        <v>0</v>
      </c>
    </row>
    <row r="384" spans="1:7" x14ac:dyDescent="0.25">
      <c r="A384" s="53">
        <v>322</v>
      </c>
      <c r="B384" s="40" t="s">
        <v>80</v>
      </c>
      <c r="C384" s="99">
        <v>17505.03</v>
      </c>
      <c r="D384" s="99">
        <f>SUM(D385:D390)</f>
        <v>50354.369999999995</v>
      </c>
      <c r="E384" s="99">
        <f>SUM(E385:E390)</f>
        <v>50354.369999999995</v>
      </c>
      <c r="F384" s="99">
        <v>50354.37</v>
      </c>
      <c r="G384" s="99">
        <f>SUM(G385:G390)</f>
        <v>50354.369999999995</v>
      </c>
    </row>
    <row r="385" spans="1:7" x14ac:dyDescent="0.25">
      <c r="A385" s="48">
        <v>3221</v>
      </c>
      <c r="B385" s="41" t="s">
        <v>90</v>
      </c>
      <c r="C385" s="100">
        <v>92.16</v>
      </c>
      <c r="D385" s="101">
        <v>1827.59</v>
      </c>
      <c r="E385" s="101">
        <v>1827.59</v>
      </c>
      <c r="F385" s="101">
        <v>1827.59</v>
      </c>
      <c r="G385" s="101">
        <v>1827.59</v>
      </c>
    </row>
    <row r="386" spans="1:7" x14ac:dyDescent="0.25">
      <c r="A386" s="48">
        <v>3222</v>
      </c>
      <c r="B386" s="41" t="s">
        <v>81</v>
      </c>
      <c r="C386" s="100">
        <v>17308.53</v>
      </c>
      <c r="D386" s="101">
        <v>43798.53</v>
      </c>
      <c r="E386" s="101">
        <v>43798.53</v>
      </c>
      <c r="F386" s="101">
        <v>43798.53</v>
      </c>
      <c r="G386" s="101">
        <v>43798.53</v>
      </c>
    </row>
    <row r="387" spans="1:7" x14ac:dyDescent="0.25">
      <c r="A387" s="48">
        <v>3223</v>
      </c>
      <c r="B387" s="41" t="s">
        <v>91</v>
      </c>
      <c r="C387" s="100">
        <v>104.34</v>
      </c>
      <c r="D387" s="101">
        <v>563.14</v>
      </c>
      <c r="E387" s="101">
        <v>563.14</v>
      </c>
      <c r="F387" s="101">
        <v>563.14</v>
      </c>
      <c r="G387" s="101">
        <v>563.14</v>
      </c>
    </row>
    <row r="388" spans="1:7" ht="26.25" x14ac:dyDescent="0.25">
      <c r="A388" s="48">
        <v>3224</v>
      </c>
      <c r="B388" s="41" t="s">
        <v>111</v>
      </c>
      <c r="C388" s="100">
        <v>0</v>
      </c>
      <c r="D388" s="101">
        <v>2654.46</v>
      </c>
      <c r="E388" s="101">
        <v>2654.46</v>
      </c>
      <c r="F388" s="101">
        <v>2654.46</v>
      </c>
      <c r="G388" s="101">
        <v>2654.46</v>
      </c>
    </row>
    <row r="389" spans="1:7" x14ac:dyDescent="0.25">
      <c r="A389" s="48">
        <v>3225</v>
      </c>
      <c r="B389" s="41" t="s">
        <v>92</v>
      </c>
      <c r="C389" s="100">
        <v>0</v>
      </c>
      <c r="D389" s="101">
        <v>1099.21</v>
      </c>
      <c r="E389" s="101">
        <v>1099.21</v>
      </c>
      <c r="F389" s="101">
        <v>1099.21</v>
      </c>
      <c r="G389" s="101">
        <v>1099.21</v>
      </c>
    </row>
    <row r="390" spans="1:7" ht="26.25" x14ac:dyDescent="0.25">
      <c r="A390" s="48">
        <v>3227</v>
      </c>
      <c r="B390" s="41" t="s">
        <v>93</v>
      </c>
      <c r="C390" s="100">
        <v>0</v>
      </c>
      <c r="D390" s="101">
        <v>411.44</v>
      </c>
      <c r="E390" s="101">
        <v>411.44</v>
      </c>
      <c r="F390" s="101">
        <v>411.44</v>
      </c>
      <c r="G390" s="101">
        <v>411.44</v>
      </c>
    </row>
    <row r="391" spans="1:7" x14ac:dyDescent="0.25">
      <c r="A391" s="53">
        <v>323</v>
      </c>
      <c r="B391" s="40" t="s">
        <v>94</v>
      </c>
      <c r="C391" s="99">
        <v>777.62</v>
      </c>
      <c r="D391" s="99">
        <v>3806.76</v>
      </c>
      <c r="E391" s="99">
        <v>3806.76</v>
      </c>
      <c r="F391" s="99">
        <v>3806.76</v>
      </c>
      <c r="G391" s="99">
        <v>3806.76</v>
      </c>
    </row>
    <row r="392" spans="1:7" x14ac:dyDescent="0.25">
      <c r="A392" s="48">
        <v>3231</v>
      </c>
      <c r="B392" s="41" t="s">
        <v>95</v>
      </c>
      <c r="C392" s="100">
        <v>0</v>
      </c>
      <c r="D392" s="101">
        <v>0</v>
      </c>
      <c r="E392" s="101">
        <v>0</v>
      </c>
      <c r="F392" s="101">
        <v>0</v>
      </c>
      <c r="G392" s="101">
        <v>0</v>
      </c>
    </row>
    <row r="393" spans="1:7" x14ac:dyDescent="0.25">
      <c r="A393" s="48">
        <v>3232</v>
      </c>
      <c r="B393" s="41" t="s">
        <v>112</v>
      </c>
      <c r="C393" s="100">
        <v>0</v>
      </c>
      <c r="D393" s="101">
        <v>676.89</v>
      </c>
      <c r="E393" s="101">
        <v>676.89</v>
      </c>
      <c r="F393" s="101">
        <v>676.89</v>
      </c>
      <c r="G393" s="101">
        <v>676.89</v>
      </c>
    </row>
    <row r="394" spans="1:7" x14ac:dyDescent="0.25">
      <c r="A394" s="48">
        <v>3234</v>
      </c>
      <c r="B394" s="41" t="s">
        <v>97</v>
      </c>
      <c r="C394" s="100">
        <v>0</v>
      </c>
      <c r="D394" s="101">
        <v>0</v>
      </c>
      <c r="E394" s="101">
        <v>0</v>
      </c>
      <c r="F394" s="101">
        <v>0</v>
      </c>
      <c r="G394" s="101">
        <v>0</v>
      </c>
    </row>
    <row r="395" spans="1:7" x14ac:dyDescent="0.25">
      <c r="A395" s="48">
        <v>3235</v>
      </c>
      <c r="B395" s="41" t="s">
        <v>98</v>
      </c>
      <c r="C395" s="100">
        <v>0</v>
      </c>
      <c r="D395" s="101">
        <v>475.41</v>
      </c>
      <c r="E395" s="101">
        <v>475.41</v>
      </c>
      <c r="F395" s="101">
        <v>475.41</v>
      </c>
      <c r="G395" s="101">
        <v>475.41</v>
      </c>
    </row>
    <row r="396" spans="1:7" x14ac:dyDescent="0.25">
      <c r="A396" s="48">
        <v>3236</v>
      </c>
      <c r="B396" s="41" t="s">
        <v>99</v>
      </c>
      <c r="C396" s="100">
        <v>777.62</v>
      </c>
      <c r="D396" s="101">
        <v>2654.46</v>
      </c>
      <c r="E396" s="101">
        <v>2654.46</v>
      </c>
      <c r="F396" s="101">
        <v>2654.46</v>
      </c>
      <c r="G396" s="101">
        <v>2654.46</v>
      </c>
    </row>
    <row r="397" spans="1:7" x14ac:dyDescent="0.25">
      <c r="A397" s="48">
        <v>3238</v>
      </c>
      <c r="B397" s="41" t="s">
        <v>101</v>
      </c>
      <c r="C397" s="100">
        <v>0</v>
      </c>
      <c r="D397" s="101">
        <v>0</v>
      </c>
      <c r="E397" s="101">
        <v>0</v>
      </c>
      <c r="F397" s="101">
        <v>0</v>
      </c>
      <c r="G397" s="101">
        <v>0</v>
      </c>
    </row>
    <row r="398" spans="1:7" x14ac:dyDescent="0.25">
      <c r="A398" s="48">
        <v>3239</v>
      </c>
      <c r="B398" s="41" t="s">
        <v>102</v>
      </c>
      <c r="C398" s="100">
        <v>0</v>
      </c>
      <c r="D398" s="101">
        <v>0</v>
      </c>
      <c r="E398" s="101">
        <v>0</v>
      </c>
      <c r="F398" s="101">
        <v>0</v>
      </c>
      <c r="G398" s="101">
        <v>0</v>
      </c>
    </row>
    <row r="399" spans="1:7" ht="26.25" x14ac:dyDescent="0.25">
      <c r="A399" s="46">
        <v>329</v>
      </c>
      <c r="B399" s="47" t="s">
        <v>103</v>
      </c>
      <c r="C399" s="99">
        <v>2705.36</v>
      </c>
      <c r="D399" s="99">
        <f>D400</f>
        <v>1696.46</v>
      </c>
      <c r="E399" s="99">
        <f>E400</f>
        <v>1696.46</v>
      </c>
      <c r="F399" s="99">
        <f>F400</f>
        <v>1696.46</v>
      </c>
      <c r="G399" s="99">
        <f>G400</f>
        <v>1696.46</v>
      </c>
    </row>
    <row r="400" spans="1:7" x14ac:dyDescent="0.25">
      <c r="A400" s="48">
        <v>3293</v>
      </c>
      <c r="B400" s="41" t="s">
        <v>105</v>
      </c>
      <c r="C400" s="100">
        <v>2705.36</v>
      </c>
      <c r="D400" s="101">
        <v>1696.46</v>
      </c>
      <c r="E400" s="101">
        <v>1696.46</v>
      </c>
      <c r="F400" s="101">
        <v>1696.46</v>
      </c>
      <c r="G400" s="101">
        <v>1696.46</v>
      </c>
    </row>
    <row r="401" spans="1:7" x14ac:dyDescent="0.25">
      <c r="A401" s="44">
        <v>34</v>
      </c>
      <c r="B401" s="45" t="s">
        <v>108</v>
      </c>
      <c r="C401" s="108">
        <f>C402</f>
        <v>0</v>
      </c>
      <c r="D401" s="108">
        <f t="shared" ref="D401:G402" si="18">D402</f>
        <v>0</v>
      </c>
      <c r="E401" s="108">
        <f t="shared" si="18"/>
        <v>0</v>
      </c>
      <c r="F401" s="108">
        <f t="shared" si="18"/>
        <v>0</v>
      </c>
      <c r="G401" s="108">
        <f t="shared" si="18"/>
        <v>0</v>
      </c>
    </row>
    <row r="402" spans="1:7" x14ac:dyDescent="0.25">
      <c r="A402" s="46">
        <v>343</v>
      </c>
      <c r="B402" s="47" t="s">
        <v>109</v>
      </c>
      <c r="C402" s="99">
        <f>C403</f>
        <v>0</v>
      </c>
      <c r="D402" s="99">
        <f t="shared" si="18"/>
        <v>0</v>
      </c>
      <c r="E402" s="99">
        <f t="shared" si="18"/>
        <v>0</v>
      </c>
      <c r="F402" s="99">
        <f t="shared" si="18"/>
        <v>0</v>
      </c>
      <c r="G402" s="99">
        <f t="shared" si="18"/>
        <v>0</v>
      </c>
    </row>
    <row r="403" spans="1:7" ht="26.25" x14ac:dyDescent="0.25">
      <c r="A403" s="48">
        <v>3431</v>
      </c>
      <c r="B403" s="41" t="s">
        <v>110</v>
      </c>
      <c r="C403" s="100">
        <v>0</v>
      </c>
      <c r="D403" s="101">
        <v>0</v>
      </c>
      <c r="E403" s="101">
        <v>0</v>
      </c>
      <c r="F403" s="101">
        <v>0</v>
      </c>
      <c r="G403" s="102">
        <v>0</v>
      </c>
    </row>
    <row r="404" spans="1:7" x14ac:dyDescent="0.25">
      <c r="A404" s="76" t="s">
        <v>46</v>
      </c>
      <c r="B404" s="77" t="s">
        <v>209</v>
      </c>
      <c r="C404" s="106">
        <v>140151.41</v>
      </c>
      <c r="D404" s="106">
        <f>D405</f>
        <v>12157.33</v>
      </c>
      <c r="E404" s="106">
        <f>E405</f>
        <v>12157.329999999998</v>
      </c>
      <c r="F404" s="106">
        <f>F405</f>
        <v>12157.329999999998</v>
      </c>
      <c r="G404" s="106">
        <f>G405</f>
        <v>12157.329999999998</v>
      </c>
    </row>
    <row r="405" spans="1:7" x14ac:dyDescent="0.25">
      <c r="A405" s="51">
        <v>3</v>
      </c>
      <c r="B405" s="38" t="s">
        <v>16</v>
      </c>
      <c r="C405" s="107">
        <v>140151.41</v>
      </c>
      <c r="D405" s="107">
        <v>12157.33</v>
      </c>
      <c r="E405" s="107">
        <f>E406+E425</f>
        <v>12157.329999999998</v>
      </c>
      <c r="F405" s="107">
        <f>F406+F425</f>
        <v>12157.329999999998</v>
      </c>
      <c r="G405" s="107">
        <f>G406+G425</f>
        <v>12157.329999999998</v>
      </c>
    </row>
    <row r="406" spans="1:7" x14ac:dyDescent="0.25">
      <c r="A406" s="52">
        <v>32</v>
      </c>
      <c r="B406" s="39" t="s">
        <v>31</v>
      </c>
      <c r="C406" s="108">
        <v>140151.41</v>
      </c>
      <c r="D406" s="108">
        <v>12157.33</v>
      </c>
      <c r="E406" s="108">
        <f>E407+E411+E418+E423</f>
        <v>12157.329999999998</v>
      </c>
      <c r="F406" s="108">
        <f>F407+F411+F418+F423</f>
        <v>12157.329999999998</v>
      </c>
      <c r="G406" s="108">
        <f>G407+G411+G418+G423</f>
        <v>12157.329999999998</v>
      </c>
    </row>
    <row r="407" spans="1:7" x14ac:dyDescent="0.25">
      <c r="A407" s="53">
        <v>321</v>
      </c>
      <c r="B407" s="40" t="s">
        <v>86</v>
      </c>
      <c r="C407" s="99">
        <f>SUM(C408:C410)</f>
        <v>0</v>
      </c>
      <c r="D407" s="99">
        <f>SUM(D408:D410)</f>
        <v>0</v>
      </c>
      <c r="E407" s="99">
        <f>SUM(E408:E410)</f>
        <v>0</v>
      </c>
      <c r="F407" s="99">
        <f>SUM(F408:F410)</f>
        <v>0</v>
      </c>
      <c r="G407" s="99">
        <f>SUM(G408:G410)</f>
        <v>0</v>
      </c>
    </row>
    <row r="408" spans="1:7" x14ac:dyDescent="0.25">
      <c r="A408" s="67">
        <v>3211</v>
      </c>
      <c r="B408" s="41" t="s">
        <v>87</v>
      </c>
      <c r="C408" s="100">
        <v>0</v>
      </c>
      <c r="D408" s="101">
        <v>0</v>
      </c>
      <c r="E408" s="101">
        <v>0</v>
      </c>
      <c r="F408" s="101">
        <v>0</v>
      </c>
      <c r="G408" s="102">
        <v>0</v>
      </c>
    </row>
    <row r="409" spans="1:7" x14ac:dyDescent="0.25">
      <c r="A409" s="67">
        <v>3213</v>
      </c>
      <c r="B409" s="68" t="s">
        <v>88</v>
      </c>
      <c r="C409" s="100">
        <v>0</v>
      </c>
      <c r="D409" s="101">
        <v>0</v>
      </c>
      <c r="E409" s="101">
        <v>0</v>
      </c>
      <c r="F409" s="101">
        <v>0</v>
      </c>
      <c r="G409" s="102">
        <v>0</v>
      </c>
    </row>
    <row r="410" spans="1:7" x14ac:dyDescent="0.25">
      <c r="A410" s="48">
        <v>3214</v>
      </c>
      <c r="B410" s="41" t="s">
        <v>89</v>
      </c>
      <c r="C410" s="100">
        <v>0</v>
      </c>
      <c r="D410" s="101">
        <v>0</v>
      </c>
      <c r="E410" s="101">
        <v>0</v>
      </c>
      <c r="F410" s="101">
        <v>0</v>
      </c>
      <c r="G410" s="102">
        <v>0</v>
      </c>
    </row>
    <row r="411" spans="1:7" x14ac:dyDescent="0.25">
      <c r="A411" s="53">
        <v>322</v>
      </c>
      <c r="B411" s="40" t="s">
        <v>80</v>
      </c>
      <c r="C411" s="99">
        <v>140151.41</v>
      </c>
      <c r="D411" s="99">
        <f>SUM(D412:D417)</f>
        <v>10153.209999999999</v>
      </c>
      <c r="E411" s="99">
        <f>SUM(E412:E417)</f>
        <v>10153.209999999999</v>
      </c>
      <c r="F411" s="99">
        <f>SUM(F412:F417)</f>
        <v>10153.209999999999</v>
      </c>
      <c r="G411" s="99">
        <f>SUM(G412:G417)</f>
        <v>10153.209999999999</v>
      </c>
    </row>
    <row r="412" spans="1:7" x14ac:dyDescent="0.25">
      <c r="A412" s="48">
        <v>3221</v>
      </c>
      <c r="B412" s="41" t="s">
        <v>90</v>
      </c>
      <c r="C412" s="100">
        <v>0</v>
      </c>
      <c r="D412" s="101">
        <v>0</v>
      </c>
      <c r="E412" s="101">
        <v>0</v>
      </c>
      <c r="F412" s="101">
        <v>0</v>
      </c>
      <c r="G412" s="102">
        <v>0</v>
      </c>
    </row>
    <row r="413" spans="1:7" x14ac:dyDescent="0.25">
      <c r="A413" s="48">
        <v>3222</v>
      </c>
      <c r="B413" s="41" t="s">
        <v>81</v>
      </c>
      <c r="C413" s="100">
        <v>140151.41</v>
      </c>
      <c r="D413" s="101">
        <v>9476.41</v>
      </c>
      <c r="E413" s="101">
        <v>9476.41</v>
      </c>
      <c r="F413" s="101">
        <v>9476.41</v>
      </c>
      <c r="G413" s="102">
        <v>9476.41</v>
      </c>
    </row>
    <row r="414" spans="1:7" x14ac:dyDescent="0.25">
      <c r="A414" s="48">
        <v>3223</v>
      </c>
      <c r="B414" s="41" t="s">
        <v>91</v>
      </c>
      <c r="C414" s="100">
        <v>0</v>
      </c>
      <c r="D414" s="101">
        <v>676.8</v>
      </c>
      <c r="E414" s="101">
        <v>676.8</v>
      </c>
      <c r="F414" s="101">
        <v>676.8</v>
      </c>
      <c r="G414" s="102">
        <v>676.8</v>
      </c>
    </row>
    <row r="415" spans="1:7" ht="26.25" x14ac:dyDescent="0.25">
      <c r="A415" s="48">
        <v>3224</v>
      </c>
      <c r="B415" s="41" t="s">
        <v>111</v>
      </c>
      <c r="C415" s="100">
        <v>0</v>
      </c>
      <c r="D415" s="101">
        <v>0</v>
      </c>
      <c r="E415" s="101">
        <v>0</v>
      </c>
      <c r="F415" s="101">
        <v>0</v>
      </c>
      <c r="G415" s="102">
        <v>0</v>
      </c>
    </row>
    <row r="416" spans="1:7" x14ac:dyDescent="0.25">
      <c r="A416" s="48">
        <v>3225</v>
      </c>
      <c r="B416" s="41" t="s">
        <v>92</v>
      </c>
      <c r="C416" s="100">
        <v>0</v>
      </c>
      <c r="D416" s="101">
        <v>0</v>
      </c>
      <c r="E416" s="101">
        <v>0</v>
      </c>
      <c r="F416" s="101">
        <v>0</v>
      </c>
      <c r="G416" s="102">
        <v>0</v>
      </c>
    </row>
    <row r="417" spans="1:7" ht="26.25" x14ac:dyDescent="0.25">
      <c r="A417" s="48">
        <v>3227</v>
      </c>
      <c r="B417" s="41" t="s">
        <v>93</v>
      </c>
      <c r="C417" s="100">
        <v>0</v>
      </c>
      <c r="D417" s="101">
        <v>0</v>
      </c>
      <c r="E417" s="101">
        <v>0</v>
      </c>
      <c r="F417" s="101">
        <v>0</v>
      </c>
      <c r="G417" s="102">
        <v>0</v>
      </c>
    </row>
    <row r="418" spans="1:7" x14ac:dyDescent="0.25">
      <c r="A418" s="53">
        <v>323</v>
      </c>
      <c r="B418" s="40" t="s">
        <v>94</v>
      </c>
      <c r="C418" s="99">
        <v>0</v>
      </c>
      <c r="D418" s="99">
        <f>SUM(D419:D422)</f>
        <v>2004.12</v>
      </c>
      <c r="E418" s="99">
        <f>SUM(E419:E422)</f>
        <v>2004.12</v>
      </c>
      <c r="F418" s="99">
        <f>SUM(F419:F422)</f>
        <v>2004.12</v>
      </c>
      <c r="G418" s="99">
        <f>SUM(G419:G422)</f>
        <v>2004.12</v>
      </c>
    </row>
    <row r="419" spans="1:7" x14ac:dyDescent="0.25">
      <c r="A419" s="48">
        <v>3232</v>
      </c>
      <c r="B419" s="41" t="s">
        <v>112</v>
      </c>
      <c r="C419" s="100">
        <v>0</v>
      </c>
      <c r="D419" s="101">
        <v>0</v>
      </c>
      <c r="E419" s="101">
        <v>0</v>
      </c>
      <c r="F419" s="101">
        <v>0</v>
      </c>
      <c r="G419" s="102">
        <v>0</v>
      </c>
    </row>
    <row r="420" spans="1:7" x14ac:dyDescent="0.25">
      <c r="A420" s="48">
        <v>3234</v>
      </c>
      <c r="B420" s="41" t="s">
        <v>97</v>
      </c>
      <c r="C420" s="100">
        <v>0</v>
      </c>
      <c r="D420" s="101">
        <v>676.89</v>
      </c>
      <c r="E420" s="101">
        <v>676.89</v>
      </c>
      <c r="F420" s="101">
        <v>676.89</v>
      </c>
      <c r="G420" s="102">
        <v>676.89</v>
      </c>
    </row>
    <row r="421" spans="1:7" x14ac:dyDescent="0.25">
      <c r="A421" s="48">
        <v>3236</v>
      </c>
      <c r="B421" s="41" t="s">
        <v>99</v>
      </c>
      <c r="C421" s="100">
        <v>0</v>
      </c>
      <c r="D421" s="101">
        <v>1327.23</v>
      </c>
      <c r="E421" s="101">
        <v>1327.23</v>
      </c>
      <c r="F421" s="101">
        <v>1327.23</v>
      </c>
      <c r="G421" s="102">
        <v>1327.23</v>
      </c>
    </row>
    <row r="422" spans="1:7" x14ac:dyDescent="0.25">
      <c r="A422" s="48">
        <v>3239</v>
      </c>
      <c r="B422" s="41" t="s">
        <v>102</v>
      </c>
      <c r="C422" s="100">
        <v>0</v>
      </c>
      <c r="D422" s="101">
        <v>0</v>
      </c>
      <c r="E422" s="101">
        <v>0</v>
      </c>
      <c r="F422" s="101">
        <v>0</v>
      </c>
      <c r="G422" s="102">
        <v>0</v>
      </c>
    </row>
    <row r="423" spans="1:7" ht="26.25" x14ac:dyDescent="0.25">
      <c r="A423" s="46">
        <v>329</v>
      </c>
      <c r="B423" s="47" t="s">
        <v>103</v>
      </c>
      <c r="C423" s="99">
        <f>C424</f>
        <v>0</v>
      </c>
      <c r="D423" s="99">
        <f>D424</f>
        <v>0</v>
      </c>
      <c r="E423" s="99">
        <v>0</v>
      </c>
      <c r="F423" s="99">
        <v>0</v>
      </c>
      <c r="G423" s="99">
        <v>0</v>
      </c>
    </row>
    <row r="424" spans="1:7" x14ac:dyDescent="0.25">
      <c r="A424" s="48">
        <v>3293</v>
      </c>
      <c r="B424" s="41" t="s">
        <v>105</v>
      </c>
      <c r="C424" s="100">
        <v>0</v>
      </c>
      <c r="D424" s="101">
        <v>0</v>
      </c>
      <c r="E424" s="101">
        <v>0</v>
      </c>
      <c r="F424" s="101">
        <v>0</v>
      </c>
      <c r="G424" s="102">
        <v>0</v>
      </c>
    </row>
    <row r="425" spans="1:7" x14ac:dyDescent="0.25">
      <c r="A425" s="44">
        <v>34</v>
      </c>
      <c r="B425" s="45" t="s">
        <v>108</v>
      </c>
      <c r="C425" s="108">
        <f>C426</f>
        <v>0</v>
      </c>
      <c r="D425" s="108">
        <f t="shared" ref="D425:G426" si="19">D426</f>
        <v>0</v>
      </c>
      <c r="E425" s="108">
        <f t="shared" si="19"/>
        <v>0</v>
      </c>
      <c r="F425" s="108">
        <f t="shared" si="19"/>
        <v>0</v>
      </c>
      <c r="G425" s="108">
        <f t="shared" si="19"/>
        <v>0</v>
      </c>
    </row>
    <row r="426" spans="1:7" x14ac:dyDescent="0.25">
      <c r="A426" s="46">
        <v>343</v>
      </c>
      <c r="B426" s="47" t="s">
        <v>109</v>
      </c>
      <c r="C426" s="99">
        <f>C427</f>
        <v>0</v>
      </c>
      <c r="D426" s="99">
        <f t="shared" si="19"/>
        <v>0</v>
      </c>
      <c r="E426" s="99">
        <f t="shared" si="19"/>
        <v>0</v>
      </c>
      <c r="F426" s="99">
        <f t="shared" si="19"/>
        <v>0</v>
      </c>
      <c r="G426" s="99">
        <f t="shared" si="19"/>
        <v>0</v>
      </c>
    </row>
    <row r="427" spans="1:7" ht="26.25" x14ac:dyDescent="0.25">
      <c r="A427" s="48">
        <v>3431</v>
      </c>
      <c r="B427" s="41" t="s">
        <v>110</v>
      </c>
      <c r="C427" s="100">
        <v>0</v>
      </c>
      <c r="D427" s="101">
        <v>0</v>
      </c>
      <c r="E427" s="101">
        <v>0</v>
      </c>
      <c r="F427" s="101">
        <v>0</v>
      </c>
      <c r="G427" s="102">
        <v>0</v>
      </c>
    </row>
    <row r="428" spans="1:7" x14ac:dyDescent="0.25">
      <c r="A428" s="62" t="s">
        <v>172</v>
      </c>
      <c r="B428" s="58" t="s">
        <v>173</v>
      </c>
      <c r="C428" s="105">
        <v>3533.17</v>
      </c>
      <c r="D428" s="105">
        <f t="shared" ref="D428:F430" si="20">D429</f>
        <v>2815.85</v>
      </c>
      <c r="E428" s="105">
        <f t="shared" si="20"/>
        <v>2815.85</v>
      </c>
      <c r="F428" s="105">
        <f t="shared" si="20"/>
        <v>2815.85</v>
      </c>
      <c r="G428" s="105">
        <f>G429</f>
        <v>2815.85</v>
      </c>
    </row>
    <row r="429" spans="1:7" ht="15" customHeight="1" x14ac:dyDescent="0.25">
      <c r="A429" s="78" t="s">
        <v>53</v>
      </c>
      <c r="B429" s="79" t="s">
        <v>54</v>
      </c>
      <c r="C429" s="106">
        <v>3533.17</v>
      </c>
      <c r="D429" s="106">
        <f t="shared" si="20"/>
        <v>2815.85</v>
      </c>
      <c r="E429" s="106">
        <f t="shared" si="20"/>
        <v>2815.85</v>
      </c>
      <c r="F429" s="106">
        <f t="shared" si="20"/>
        <v>2815.85</v>
      </c>
      <c r="G429" s="106">
        <f>G430</f>
        <v>2815.85</v>
      </c>
    </row>
    <row r="430" spans="1:7" x14ac:dyDescent="0.25">
      <c r="A430" s="51">
        <v>3</v>
      </c>
      <c r="B430" s="38" t="s">
        <v>16</v>
      </c>
      <c r="C430" s="107">
        <f>C431</f>
        <v>3533.17</v>
      </c>
      <c r="D430" s="107">
        <f t="shared" si="20"/>
        <v>2815.85</v>
      </c>
      <c r="E430" s="107">
        <f t="shared" si="20"/>
        <v>2815.85</v>
      </c>
      <c r="F430" s="107">
        <f t="shared" si="20"/>
        <v>2815.85</v>
      </c>
      <c r="G430" s="107">
        <f>G431</f>
        <v>2815.85</v>
      </c>
    </row>
    <row r="431" spans="1:7" x14ac:dyDescent="0.25">
      <c r="A431" s="52">
        <v>32</v>
      </c>
      <c r="B431" s="39" t="s">
        <v>31</v>
      </c>
      <c r="C431" s="108">
        <v>3533.17</v>
      </c>
      <c r="D431" s="108">
        <f>D432+D435+D439+D442</f>
        <v>2815.85</v>
      </c>
      <c r="E431" s="108">
        <v>2815.85</v>
      </c>
      <c r="F431" s="108">
        <v>2815.85</v>
      </c>
      <c r="G431" s="108">
        <v>2815.85</v>
      </c>
    </row>
    <row r="432" spans="1:7" x14ac:dyDescent="0.25">
      <c r="A432" s="53">
        <v>321</v>
      </c>
      <c r="B432" s="40" t="s">
        <v>86</v>
      </c>
      <c r="C432" s="99">
        <f>SUM(C433:C434)</f>
        <v>0</v>
      </c>
      <c r="D432" s="99">
        <f>SUM(D433:D434)</f>
        <v>0</v>
      </c>
      <c r="E432" s="99">
        <f>SUM(E433:E434)</f>
        <v>0</v>
      </c>
      <c r="F432" s="99">
        <f>SUM(F433:F434)</f>
        <v>0</v>
      </c>
      <c r="G432" s="99">
        <f>SUM(G433:G434)</f>
        <v>0</v>
      </c>
    </row>
    <row r="433" spans="1:7" x14ac:dyDescent="0.25">
      <c r="A433" s="67">
        <v>3211</v>
      </c>
      <c r="B433" s="41" t="s">
        <v>87</v>
      </c>
      <c r="C433" s="100">
        <v>0</v>
      </c>
      <c r="D433" s="101">
        <v>0</v>
      </c>
      <c r="E433" s="101">
        <v>0</v>
      </c>
      <c r="F433" s="101">
        <v>0</v>
      </c>
      <c r="G433" s="102">
        <v>0</v>
      </c>
    </row>
    <row r="434" spans="1:7" x14ac:dyDescent="0.25">
      <c r="A434" s="67">
        <v>3213</v>
      </c>
      <c r="B434" s="68" t="s">
        <v>88</v>
      </c>
      <c r="C434" s="100">
        <v>0</v>
      </c>
      <c r="D434" s="101">
        <v>0</v>
      </c>
      <c r="E434" s="101">
        <v>0</v>
      </c>
      <c r="F434" s="101">
        <v>0</v>
      </c>
      <c r="G434" s="102">
        <v>0</v>
      </c>
    </row>
    <row r="435" spans="1:7" x14ac:dyDescent="0.25">
      <c r="A435" s="53">
        <v>322</v>
      </c>
      <c r="B435" s="40" t="s">
        <v>80</v>
      </c>
      <c r="C435" s="99">
        <f>SUM(C436:C438)</f>
        <v>0</v>
      </c>
      <c r="D435" s="99">
        <f>SUM(D436:D438)</f>
        <v>0</v>
      </c>
      <c r="E435" s="99">
        <f>SUM(E436:E438)</f>
        <v>0</v>
      </c>
      <c r="F435" s="99">
        <f>SUM(F436:F438)</f>
        <v>0</v>
      </c>
      <c r="G435" s="99">
        <f>SUM(G436:G438)</f>
        <v>0</v>
      </c>
    </row>
    <row r="436" spans="1:7" x14ac:dyDescent="0.25">
      <c r="A436" s="48">
        <v>3221</v>
      </c>
      <c r="B436" s="41" t="s">
        <v>90</v>
      </c>
      <c r="C436" s="100">
        <v>0</v>
      </c>
      <c r="D436" s="101">
        <v>0</v>
      </c>
      <c r="E436" s="101">
        <v>0</v>
      </c>
      <c r="F436" s="101">
        <v>0</v>
      </c>
      <c r="G436" s="102">
        <v>0</v>
      </c>
    </row>
    <row r="437" spans="1:7" x14ac:dyDescent="0.25">
      <c r="A437" s="48">
        <v>3225</v>
      </c>
      <c r="B437" s="41" t="s">
        <v>92</v>
      </c>
      <c r="C437" s="100">
        <v>0</v>
      </c>
      <c r="D437" s="101">
        <v>0</v>
      </c>
      <c r="E437" s="101">
        <v>0</v>
      </c>
      <c r="F437" s="101">
        <v>0</v>
      </c>
      <c r="G437" s="102">
        <v>0</v>
      </c>
    </row>
    <row r="438" spans="1:7" ht="26.25" x14ac:dyDescent="0.25">
      <c r="A438" s="48">
        <v>3227</v>
      </c>
      <c r="B438" s="41" t="s">
        <v>93</v>
      </c>
      <c r="C438" s="100">
        <v>0</v>
      </c>
      <c r="D438" s="101">
        <v>0</v>
      </c>
      <c r="E438" s="101">
        <v>0</v>
      </c>
      <c r="F438" s="101">
        <v>0</v>
      </c>
      <c r="G438" s="102">
        <v>0</v>
      </c>
    </row>
    <row r="439" spans="1:7" x14ac:dyDescent="0.25">
      <c r="A439" s="46">
        <v>323</v>
      </c>
      <c r="B439" s="47" t="s">
        <v>94</v>
      </c>
      <c r="C439" s="99">
        <f>SUM(C440:C441)</f>
        <v>0</v>
      </c>
      <c r="D439" s="99">
        <f>SUM(D440:D441)</f>
        <v>0</v>
      </c>
      <c r="E439" s="99">
        <f>SUM(E440:E441)</f>
        <v>0</v>
      </c>
      <c r="F439" s="99">
        <f>SUM(F440:F441)</f>
        <v>0</v>
      </c>
      <c r="G439" s="99">
        <f>SUM(G440:G441)</f>
        <v>0</v>
      </c>
    </row>
    <row r="440" spans="1:7" x14ac:dyDescent="0.25">
      <c r="A440" s="48">
        <v>3237</v>
      </c>
      <c r="B440" s="41" t="s">
        <v>100</v>
      </c>
      <c r="C440" s="100">
        <v>0</v>
      </c>
      <c r="D440" s="101">
        <v>0</v>
      </c>
      <c r="E440" s="101">
        <v>0</v>
      </c>
      <c r="F440" s="101"/>
      <c r="G440" s="102">
        <v>0</v>
      </c>
    </row>
    <row r="441" spans="1:7" x14ac:dyDescent="0.25">
      <c r="A441" s="48">
        <v>3239</v>
      </c>
      <c r="B441" s="41" t="s">
        <v>102</v>
      </c>
      <c r="C441" s="100">
        <v>0</v>
      </c>
      <c r="D441" s="101">
        <v>0</v>
      </c>
      <c r="E441" s="101">
        <v>0</v>
      </c>
      <c r="F441" s="101"/>
      <c r="G441" s="102">
        <v>0</v>
      </c>
    </row>
    <row r="442" spans="1:7" ht="26.25" x14ac:dyDescent="0.25">
      <c r="A442" s="46">
        <v>329</v>
      </c>
      <c r="B442" s="47" t="s">
        <v>103</v>
      </c>
      <c r="C442" s="99">
        <f>C443</f>
        <v>3533.17</v>
      </c>
      <c r="D442" s="99">
        <f>D443</f>
        <v>2815.85</v>
      </c>
      <c r="E442" s="99">
        <f>E443</f>
        <v>2815.85</v>
      </c>
      <c r="F442" s="99">
        <f>F443</f>
        <v>2815.85</v>
      </c>
      <c r="G442" s="99">
        <f>G443</f>
        <v>2815.85</v>
      </c>
    </row>
    <row r="443" spans="1:7" ht="26.25" x14ac:dyDescent="0.25">
      <c r="A443" s="48">
        <v>3299</v>
      </c>
      <c r="B443" s="41" t="s">
        <v>103</v>
      </c>
      <c r="C443" s="100">
        <v>3533.17</v>
      </c>
      <c r="D443" s="101">
        <v>2815.85</v>
      </c>
      <c r="E443" s="101">
        <v>2815.85</v>
      </c>
      <c r="F443" s="101">
        <v>2815.85</v>
      </c>
      <c r="G443" s="102">
        <v>2815.85</v>
      </c>
    </row>
    <row r="444" spans="1:7" x14ac:dyDescent="0.25">
      <c r="A444" s="61" t="s">
        <v>174</v>
      </c>
      <c r="B444" s="60" t="s">
        <v>175</v>
      </c>
      <c r="C444" s="105">
        <v>20464.63</v>
      </c>
      <c r="D444" s="105">
        <f>D445+D461</f>
        <v>23544.879999999997</v>
      </c>
      <c r="E444" s="105">
        <f>E445+E461</f>
        <v>23544.879999999997</v>
      </c>
      <c r="F444" s="105">
        <f>F445+F461</f>
        <v>23544.879999999997</v>
      </c>
      <c r="G444" s="105">
        <f>G445+G461</f>
        <v>23544.879999999997</v>
      </c>
    </row>
    <row r="445" spans="1:7" x14ac:dyDescent="0.25">
      <c r="A445" s="70" t="s">
        <v>51</v>
      </c>
      <c r="B445" s="80" t="s">
        <v>52</v>
      </c>
      <c r="C445" s="106">
        <v>4321.6000000000004</v>
      </c>
      <c r="D445" s="106">
        <f>D446</f>
        <v>5886.1200000000008</v>
      </c>
      <c r="E445" s="106">
        <f>E446</f>
        <v>5886.1200000000008</v>
      </c>
      <c r="F445" s="106">
        <f>F446</f>
        <v>5886.1200000000008</v>
      </c>
      <c r="G445" s="106">
        <f>G446</f>
        <v>5886.1200000000008</v>
      </c>
    </row>
    <row r="446" spans="1:7" x14ac:dyDescent="0.25">
      <c r="A446" s="42">
        <v>3</v>
      </c>
      <c r="B446" s="43" t="s">
        <v>16</v>
      </c>
      <c r="C446" s="107">
        <v>4321.6000000000004</v>
      </c>
      <c r="D446" s="107">
        <f>D447+D456</f>
        <v>5886.1200000000008</v>
      </c>
      <c r="E446" s="107">
        <f>E447+E456</f>
        <v>5886.1200000000008</v>
      </c>
      <c r="F446" s="107">
        <f>F447+F456</f>
        <v>5886.1200000000008</v>
      </c>
      <c r="G446" s="107">
        <f>G447+G456</f>
        <v>5886.1200000000008</v>
      </c>
    </row>
    <row r="447" spans="1:7" x14ac:dyDescent="0.25">
      <c r="A447" s="44">
        <v>31</v>
      </c>
      <c r="B447" s="45" t="s">
        <v>19</v>
      </c>
      <c r="C447" s="108">
        <v>4000</v>
      </c>
      <c r="D447" s="108">
        <f>D448+D452+D454</f>
        <v>5743.5800000000008</v>
      </c>
      <c r="E447" s="108">
        <f>E448+E452+E454</f>
        <v>5743.5800000000008</v>
      </c>
      <c r="F447" s="108">
        <f>F448+F452+F454</f>
        <v>5743.5800000000008</v>
      </c>
      <c r="G447" s="108">
        <f>G448+G452+G454</f>
        <v>5743.5800000000008</v>
      </c>
    </row>
    <row r="448" spans="1:7" x14ac:dyDescent="0.25">
      <c r="A448" s="46">
        <v>311</v>
      </c>
      <c r="B448" s="47" t="s">
        <v>133</v>
      </c>
      <c r="C448" s="99">
        <v>4000</v>
      </c>
      <c r="D448" s="99">
        <f>SUM(D449:D451)</f>
        <v>4645.3</v>
      </c>
      <c r="E448" s="99">
        <f>SUM(E449:E451)</f>
        <v>4645.3</v>
      </c>
      <c r="F448" s="99">
        <f>SUM(F449:F451)</f>
        <v>4645.3</v>
      </c>
      <c r="G448" s="99">
        <f>SUM(G449:G451)</f>
        <v>4645.3</v>
      </c>
    </row>
    <row r="449" spans="1:7" x14ac:dyDescent="0.25">
      <c r="A449" s="48">
        <v>3111</v>
      </c>
      <c r="B449" s="41" t="s">
        <v>134</v>
      </c>
      <c r="C449" s="100">
        <v>4000</v>
      </c>
      <c r="D449" s="101">
        <v>4645.3</v>
      </c>
      <c r="E449" s="101">
        <v>4645.3</v>
      </c>
      <c r="F449" s="101">
        <v>4645.3</v>
      </c>
      <c r="G449" s="101">
        <v>4645.3</v>
      </c>
    </row>
    <row r="450" spans="1:7" x14ac:dyDescent="0.25">
      <c r="A450" s="48">
        <v>3113</v>
      </c>
      <c r="B450" s="41" t="s">
        <v>154</v>
      </c>
      <c r="C450" s="100">
        <v>0</v>
      </c>
      <c r="D450" s="101">
        <v>0</v>
      </c>
      <c r="E450" s="101">
        <v>0</v>
      </c>
      <c r="F450" s="101">
        <v>0</v>
      </c>
      <c r="G450" s="101">
        <v>0</v>
      </c>
    </row>
    <row r="451" spans="1:7" x14ac:dyDescent="0.25">
      <c r="A451" s="48">
        <v>3114</v>
      </c>
      <c r="B451" s="41" t="s">
        <v>155</v>
      </c>
      <c r="C451" s="100">
        <v>0</v>
      </c>
      <c r="D451" s="101">
        <v>0</v>
      </c>
      <c r="E451" s="101">
        <v>0</v>
      </c>
      <c r="F451" s="101">
        <v>0</v>
      </c>
      <c r="G451" s="101">
        <v>0</v>
      </c>
    </row>
    <row r="452" spans="1:7" x14ac:dyDescent="0.25">
      <c r="A452" s="46">
        <v>312</v>
      </c>
      <c r="B452" s="47" t="s">
        <v>135</v>
      </c>
      <c r="C452" s="99">
        <v>0</v>
      </c>
      <c r="D452" s="99">
        <f>D453</f>
        <v>331.81</v>
      </c>
      <c r="E452" s="99">
        <f>E453</f>
        <v>331.81</v>
      </c>
      <c r="F452" s="99">
        <f>F453</f>
        <v>331.81</v>
      </c>
      <c r="G452" s="99">
        <f>G453</f>
        <v>331.81</v>
      </c>
    </row>
    <row r="453" spans="1:7" x14ac:dyDescent="0.25">
      <c r="A453" s="48">
        <v>3121</v>
      </c>
      <c r="B453" s="41" t="s">
        <v>135</v>
      </c>
      <c r="C453" s="100">
        <v>0</v>
      </c>
      <c r="D453" s="101">
        <v>331.81</v>
      </c>
      <c r="E453" s="101">
        <v>331.81</v>
      </c>
      <c r="F453" s="101">
        <v>331.81</v>
      </c>
      <c r="G453" s="101">
        <v>331.81</v>
      </c>
    </row>
    <row r="454" spans="1:7" x14ac:dyDescent="0.25">
      <c r="A454" s="46">
        <v>313</v>
      </c>
      <c r="B454" s="47" t="s">
        <v>136</v>
      </c>
      <c r="C454" s="99">
        <v>321.60000000000002</v>
      </c>
      <c r="D454" s="99">
        <f>D455</f>
        <v>766.47</v>
      </c>
      <c r="E454" s="99">
        <f>E455</f>
        <v>766.47</v>
      </c>
      <c r="F454" s="99">
        <f>F455</f>
        <v>766.47</v>
      </c>
      <c r="G454" s="99">
        <f>G455</f>
        <v>766.47</v>
      </c>
    </row>
    <row r="455" spans="1:7" x14ac:dyDescent="0.25">
      <c r="A455" s="48">
        <v>3132</v>
      </c>
      <c r="B455" s="41" t="s">
        <v>137</v>
      </c>
      <c r="C455" s="100">
        <v>321.60000000000002</v>
      </c>
      <c r="D455" s="101">
        <v>766.47</v>
      </c>
      <c r="E455" s="101">
        <v>766.47</v>
      </c>
      <c r="F455" s="101">
        <v>766.47</v>
      </c>
      <c r="G455" s="101">
        <v>766.47</v>
      </c>
    </row>
    <row r="456" spans="1:7" x14ac:dyDescent="0.25">
      <c r="A456" s="44">
        <v>32</v>
      </c>
      <c r="B456" s="45" t="s">
        <v>31</v>
      </c>
      <c r="C456" s="108">
        <v>0</v>
      </c>
      <c r="D456" s="108">
        <f>D457+D459</f>
        <v>142.54</v>
      </c>
      <c r="E456" s="108">
        <f>E457+E459</f>
        <v>142.54</v>
      </c>
      <c r="F456" s="108">
        <f>F457+F459</f>
        <v>142.54</v>
      </c>
      <c r="G456" s="108">
        <f>G457+G459</f>
        <v>142.54</v>
      </c>
    </row>
    <row r="457" spans="1:7" x14ac:dyDescent="0.25">
      <c r="A457" s="46">
        <v>321</v>
      </c>
      <c r="B457" s="47" t="s">
        <v>86</v>
      </c>
      <c r="C457" s="99">
        <v>0</v>
      </c>
      <c r="D457" s="99">
        <f>D458</f>
        <v>142.54</v>
      </c>
      <c r="E457" s="99">
        <f>E458</f>
        <v>142.54</v>
      </c>
      <c r="F457" s="99">
        <f>F458</f>
        <v>142.54</v>
      </c>
      <c r="G457" s="99">
        <f>G458</f>
        <v>142.54</v>
      </c>
    </row>
    <row r="458" spans="1:7" x14ac:dyDescent="0.25">
      <c r="A458" s="48">
        <v>3212</v>
      </c>
      <c r="B458" s="41" t="s">
        <v>138</v>
      </c>
      <c r="C458" s="100">
        <v>0</v>
      </c>
      <c r="D458" s="101">
        <v>142.54</v>
      </c>
      <c r="E458" s="101">
        <v>142.54</v>
      </c>
      <c r="F458" s="101">
        <v>142.54</v>
      </c>
      <c r="G458" s="101">
        <v>142.54</v>
      </c>
    </row>
    <row r="459" spans="1:7" x14ac:dyDescent="0.25">
      <c r="A459" s="53">
        <v>322</v>
      </c>
      <c r="B459" s="40" t="s">
        <v>80</v>
      </c>
      <c r="C459" s="99">
        <f>C460</f>
        <v>0</v>
      </c>
      <c r="D459" s="99">
        <f>D460</f>
        <v>0</v>
      </c>
      <c r="E459" s="99">
        <f>E460</f>
        <v>0</v>
      </c>
      <c r="F459" s="99">
        <f>F460</f>
        <v>0</v>
      </c>
      <c r="G459" s="99">
        <f>G460</f>
        <v>0</v>
      </c>
    </row>
    <row r="460" spans="1:7" x14ac:dyDescent="0.25">
      <c r="A460" s="48">
        <v>3221</v>
      </c>
      <c r="B460" s="41" t="s">
        <v>90</v>
      </c>
      <c r="C460" s="100">
        <v>0</v>
      </c>
      <c r="D460" s="101">
        <v>0</v>
      </c>
      <c r="E460" s="101">
        <v>0</v>
      </c>
      <c r="F460" s="101">
        <v>0</v>
      </c>
      <c r="G460" s="102">
        <v>0</v>
      </c>
    </row>
    <row r="461" spans="1:7" x14ac:dyDescent="0.25">
      <c r="A461" s="70" t="s">
        <v>46</v>
      </c>
      <c r="B461" s="80" t="s">
        <v>210</v>
      </c>
      <c r="C461" s="106">
        <v>16143.03</v>
      </c>
      <c r="D461" s="106">
        <f>D462</f>
        <v>17658.759999999998</v>
      </c>
      <c r="E461" s="106">
        <f>E462</f>
        <v>17658.759999999998</v>
      </c>
      <c r="F461" s="106">
        <f>F462</f>
        <v>17658.759999999998</v>
      </c>
      <c r="G461" s="106">
        <f>G462</f>
        <v>17658.759999999998</v>
      </c>
    </row>
    <row r="462" spans="1:7" x14ac:dyDescent="0.25">
      <c r="A462" s="42">
        <v>3</v>
      </c>
      <c r="B462" s="43" t="s">
        <v>16</v>
      </c>
      <c r="C462" s="107">
        <v>16143.03</v>
      </c>
      <c r="D462" s="107">
        <f>D463+D472</f>
        <v>17658.759999999998</v>
      </c>
      <c r="E462" s="107">
        <f>E463+E472</f>
        <v>17658.759999999998</v>
      </c>
      <c r="F462" s="107">
        <f>F463+F472</f>
        <v>17658.759999999998</v>
      </c>
      <c r="G462" s="107">
        <f>G463+G472</f>
        <v>17658.759999999998</v>
      </c>
    </row>
    <row r="463" spans="1:7" x14ac:dyDescent="0.25">
      <c r="A463" s="44">
        <v>31</v>
      </c>
      <c r="B463" s="45" t="s">
        <v>19</v>
      </c>
      <c r="C463" s="108">
        <v>15558.49</v>
      </c>
      <c r="D463" s="108">
        <f>D464+D468+D470</f>
        <v>17230.73</v>
      </c>
      <c r="E463" s="108">
        <f>E464+E468+E470</f>
        <v>17230.73</v>
      </c>
      <c r="F463" s="108">
        <f>F464+F468+F470</f>
        <v>17230.73</v>
      </c>
      <c r="G463" s="108">
        <f>G464+G468+G470</f>
        <v>17230.73</v>
      </c>
    </row>
    <row r="464" spans="1:7" x14ac:dyDescent="0.25">
      <c r="A464" s="46">
        <v>311</v>
      </c>
      <c r="B464" s="47" t="s">
        <v>133</v>
      </c>
      <c r="C464" s="99">
        <v>14076.53</v>
      </c>
      <c r="D464" s="99">
        <f>SUM(D465:D467)</f>
        <v>13935.89</v>
      </c>
      <c r="E464" s="99">
        <f>SUM(E465:E467)</f>
        <v>13935.89</v>
      </c>
      <c r="F464" s="99">
        <f>SUM(F465:F467)</f>
        <v>13935.89</v>
      </c>
      <c r="G464" s="99">
        <f>SUM(G465:G467)</f>
        <v>13935.89</v>
      </c>
    </row>
    <row r="465" spans="1:7" x14ac:dyDescent="0.25">
      <c r="A465" s="48">
        <v>3111</v>
      </c>
      <c r="B465" s="41" t="s">
        <v>134</v>
      </c>
      <c r="C465" s="100">
        <v>14076.53</v>
      </c>
      <c r="D465" s="101">
        <v>13935.89</v>
      </c>
      <c r="E465" s="101">
        <v>13935.89</v>
      </c>
      <c r="F465" s="101">
        <v>13935.89</v>
      </c>
      <c r="G465" s="102">
        <v>13935.89</v>
      </c>
    </row>
    <row r="466" spans="1:7" x14ac:dyDescent="0.25">
      <c r="A466" s="48">
        <v>3113</v>
      </c>
      <c r="B466" s="41" t="s">
        <v>154</v>
      </c>
      <c r="C466" s="100">
        <v>0</v>
      </c>
      <c r="D466" s="101">
        <v>0</v>
      </c>
      <c r="E466" s="101">
        <v>0</v>
      </c>
      <c r="F466" s="101">
        <v>0</v>
      </c>
      <c r="G466" s="102">
        <v>0</v>
      </c>
    </row>
    <row r="467" spans="1:7" x14ac:dyDescent="0.25">
      <c r="A467" s="48">
        <v>3114</v>
      </c>
      <c r="B467" s="41" t="s">
        <v>155</v>
      </c>
      <c r="C467" s="100">
        <v>0</v>
      </c>
      <c r="D467" s="101">
        <v>0</v>
      </c>
      <c r="E467" s="101">
        <v>0</v>
      </c>
      <c r="F467" s="101">
        <v>0</v>
      </c>
      <c r="G467" s="102">
        <v>0</v>
      </c>
    </row>
    <row r="468" spans="1:7" x14ac:dyDescent="0.25">
      <c r="A468" s="46">
        <v>312</v>
      </c>
      <c r="B468" s="47" t="s">
        <v>135</v>
      </c>
      <c r="C468" s="99">
        <v>1034.8599999999999</v>
      </c>
      <c r="D468" s="99">
        <f>D469</f>
        <v>995.42</v>
      </c>
      <c r="E468" s="99">
        <f>E469</f>
        <v>995.42</v>
      </c>
      <c r="F468" s="99">
        <f>F469</f>
        <v>995.42</v>
      </c>
      <c r="G468" s="99">
        <f>G469</f>
        <v>995.42</v>
      </c>
    </row>
    <row r="469" spans="1:7" x14ac:dyDescent="0.25">
      <c r="A469" s="48">
        <v>3121</v>
      </c>
      <c r="B469" s="41" t="s">
        <v>135</v>
      </c>
      <c r="C469" s="100">
        <v>1034.8599999999999</v>
      </c>
      <c r="D469" s="101">
        <v>995.42</v>
      </c>
      <c r="E469" s="101">
        <v>995.42</v>
      </c>
      <c r="F469" s="101">
        <v>995.42</v>
      </c>
      <c r="G469" s="102">
        <v>995.42</v>
      </c>
    </row>
    <row r="470" spans="1:7" x14ac:dyDescent="0.25">
      <c r="A470" s="46">
        <v>313</v>
      </c>
      <c r="B470" s="47" t="s">
        <v>136</v>
      </c>
      <c r="C470" s="99">
        <v>447.1</v>
      </c>
      <c r="D470" s="99">
        <f>D471</f>
        <v>2299.42</v>
      </c>
      <c r="E470" s="99">
        <f>E471</f>
        <v>2299.42</v>
      </c>
      <c r="F470" s="99">
        <f>F471</f>
        <v>2299.42</v>
      </c>
      <c r="G470" s="99">
        <f>G471</f>
        <v>2299.42</v>
      </c>
    </row>
    <row r="471" spans="1:7" x14ac:dyDescent="0.25">
      <c r="A471" s="48">
        <v>3132</v>
      </c>
      <c r="B471" s="41" t="s">
        <v>137</v>
      </c>
      <c r="C471" s="100">
        <v>447.1</v>
      </c>
      <c r="D471" s="101">
        <v>2299.42</v>
      </c>
      <c r="E471" s="101">
        <v>2299.42</v>
      </c>
      <c r="F471" s="101">
        <v>2299.42</v>
      </c>
      <c r="G471" s="102">
        <v>2299.42</v>
      </c>
    </row>
    <row r="472" spans="1:7" x14ac:dyDescent="0.25">
      <c r="A472" s="44">
        <v>32</v>
      </c>
      <c r="B472" s="45" t="s">
        <v>31</v>
      </c>
      <c r="C472" s="108">
        <v>584.54</v>
      </c>
      <c r="D472" s="108">
        <f t="shared" ref="D472:G473" si="21">D473</f>
        <v>428.03</v>
      </c>
      <c r="E472" s="108">
        <f t="shared" si="21"/>
        <v>428.03</v>
      </c>
      <c r="F472" s="108">
        <f t="shared" si="21"/>
        <v>428.03</v>
      </c>
      <c r="G472" s="108">
        <f t="shared" si="21"/>
        <v>428.03</v>
      </c>
    </row>
    <row r="473" spans="1:7" x14ac:dyDescent="0.25">
      <c r="A473" s="46">
        <v>321</v>
      </c>
      <c r="B473" s="47" t="s">
        <v>86</v>
      </c>
      <c r="C473" s="99">
        <v>584.54</v>
      </c>
      <c r="D473" s="99">
        <f t="shared" si="21"/>
        <v>428.03</v>
      </c>
      <c r="E473" s="99">
        <f t="shared" si="21"/>
        <v>428.03</v>
      </c>
      <c r="F473" s="99">
        <f t="shared" si="21"/>
        <v>428.03</v>
      </c>
      <c r="G473" s="99">
        <f t="shared" si="21"/>
        <v>428.03</v>
      </c>
    </row>
    <row r="474" spans="1:7" x14ac:dyDescent="0.25">
      <c r="A474" s="48">
        <v>3212</v>
      </c>
      <c r="B474" s="41" t="s">
        <v>138</v>
      </c>
      <c r="C474" s="100">
        <v>584.54</v>
      </c>
      <c r="D474" s="101">
        <v>428.03</v>
      </c>
      <c r="E474" s="101">
        <v>428.03</v>
      </c>
      <c r="F474" s="101">
        <v>428.03</v>
      </c>
      <c r="G474" s="102">
        <v>428.03</v>
      </c>
    </row>
    <row r="475" spans="1:7" x14ac:dyDescent="0.25">
      <c r="A475" s="61" t="s">
        <v>176</v>
      </c>
      <c r="B475" s="60" t="s">
        <v>177</v>
      </c>
      <c r="C475" s="105">
        <v>2677.94</v>
      </c>
      <c r="D475" s="105">
        <v>4034.77</v>
      </c>
      <c r="E475" s="105">
        <v>4034.77</v>
      </c>
      <c r="F475" s="105">
        <v>4034.77</v>
      </c>
      <c r="G475" s="105">
        <v>4034.77</v>
      </c>
    </row>
    <row r="476" spans="1:7" x14ac:dyDescent="0.25">
      <c r="A476" s="81" t="s">
        <v>49</v>
      </c>
      <c r="B476" s="82" t="s">
        <v>35</v>
      </c>
      <c r="C476" s="106">
        <f>C477</f>
        <v>0</v>
      </c>
      <c r="D476" s="106">
        <f t="shared" ref="D476:G477" si="22">D477</f>
        <v>0</v>
      </c>
      <c r="E476" s="106">
        <f t="shared" si="22"/>
        <v>0</v>
      </c>
      <c r="F476" s="106">
        <f t="shared" si="22"/>
        <v>0</v>
      </c>
      <c r="G476" s="106">
        <f t="shared" si="22"/>
        <v>0</v>
      </c>
    </row>
    <row r="477" spans="1:7" x14ac:dyDescent="0.25">
      <c r="A477" s="42">
        <v>3</v>
      </c>
      <c r="B477" s="43" t="s">
        <v>16</v>
      </c>
      <c r="C477" s="107">
        <f>C478</f>
        <v>0</v>
      </c>
      <c r="D477" s="107">
        <f t="shared" si="22"/>
        <v>0</v>
      </c>
      <c r="E477" s="107">
        <f t="shared" si="22"/>
        <v>0</v>
      </c>
      <c r="F477" s="107">
        <f t="shared" si="22"/>
        <v>0</v>
      </c>
      <c r="G477" s="107">
        <f t="shared" si="22"/>
        <v>0</v>
      </c>
    </row>
    <row r="478" spans="1:7" x14ac:dyDescent="0.25">
      <c r="A478" s="44">
        <v>32</v>
      </c>
      <c r="B478" s="45" t="s">
        <v>31</v>
      </c>
      <c r="C478" s="108">
        <f>C479</f>
        <v>0</v>
      </c>
      <c r="D478" s="108">
        <v>0</v>
      </c>
      <c r="E478" s="108">
        <v>0</v>
      </c>
      <c r="F478" s="108">
        <v>0</v>
      </c>
      <c r="G478" s="108">
        <v>0</v>
      </c>
    </row>
    <row r="479" spans="1:7" x14ac:dyDescent="0.25">
      <c r="A479" s="46">
        <v>329</v>
      </c>
      <c r="B479" s="69" t="s">
        <v>103</v>
      </c>
      <c r="C479" s="99">
        <f>C480</f>
        <v>0</v>
      </c>
      <c r="D479" s="99">
        <v>0</v>
      </c>
      <c r="E479" s="99">
        <v>0</v>
      </c>
      <c r="F479" s="99">
        <v>0</v>
      </c>
      <c r="G479" s="99">
        <v>0</v>
      </c>
    </row>
    <row r="480" spans="1:7" ht="26.25" x14ac:dyDescent="0.25">
      <c r="A480" s="48">
        <v>3299</v>
      </c>
      <c r="B480" s="41" t="s">
        <v>103</v>
      </c>
      <c r="C480" s="100">
        <v>0</v>
      </c>
      <c r="D480" s="101">
        <v>0</v>
      </c>
      <c r="E480" s="101">
        <v>0</v>
      </c>
      <c r="F480" s="101">
        <v>0</v>
      </c>
      <c r="G480" s="102">
        <v>0</v>
      </c>
    </row>
    <row r="481" spans="1:7" x14ac:dyDescent="0.25">
      <c r="A481" s="70" t="s">
        <v>51</v>
      </c>
      <c r="B481" s="80" t="s">
        <v>52</v>
      </c>
      <c r="C481" s="106">
        <v>2677.94</v>
      </c>
      <c r="D481" s="106">
        <v>4034.77</v>
      </c>
      <c r="E481" s="106">
        <f t="shared" ref="E481:G483" si="23">E482</f>
        <v>4034.77</v>
      </c>
      <c r="F481" s="106">
        <f t="shared" si="23"/>
        <v>4034.77</v>
      </c>
      <c r="G481" s="106">
        <f t="shared" si="23"/>
        <v>4034.77</v>
      </c>
    </row>
    <row r="482" spans="1:7" x14ac:dyDescent="0.25">
      <c r="A482" s="42">
        <v>3</v>
      </c>
      <c r="B482" s="43" t="s">
        <v>16</v>
      </c>
      <c r="C482" s="107">
        <v>2677.94</v>
      </c>
      <c r="D482" s="107">
        <v>4034.77</v>
      </c>
      <c r="E482" s="107">
        <f t="shared" si="23"/>
        <v>4034.77</v>
      </c>
      <c r="F482" s="107">
        <f t="shared" si="23"/>
        <v>4034.77</v>
      </c>
      <c r="G482" s="107">
        <f t="shared" si="23"/>
        <v>4034.77</v>
      </c>
    </row>
    <row r="483" spans="1:7" x14ac:dyDescent="0.25">
      <c r="A483" s="44">
        <v>32</v>
      </c>
      <c r="B483" s="45" t="s">
        <v>31</v>
      </c>
      <c r="C483" s="108">
        <v>2677.94</v>
      </c>
      <c r="D483" s="108">
        <v>4034.77</v>
      </c>
      <c r="E483" s="108">
        <f t="shared" si="23"/>
        <v>4034.77</v>
      </c>
      <c r="F483" s="108">
        <f t="shared" si="23"/>
        <v>4034.77</v>
      </c>
      <c r="G483" s="108">
        <f t="shared" si="23"/>
        <v>4034.77</v>
      </c>
    </row>
    <row r="484" spans="1:7" x14ac:dyDescent="0.25">
      <c r="A484" s="46">
        <v>329</v>
      </c>
      <c r="B484" s="69" t="s">
        <v>103</v>
      </c>
      <c r="C484" s="99">
        <v>2677.94</v>
      </c>
      <c r="D484" s="99">
        <v>4034.77</v>
      </c>
      <c r="E484" s="99">
        <v>4034.77</v>
      </c>
      <c r="F484" s="99">
        <v>4034.77</v>
      </c>
      <c r="G484" s="99">
        <v>4034.77</v>
      </c>
    </row>
    <row r="485" spans="1:7" x14ac:dyDescent="0.25">
      <c r="A485" s="48">
        <v>3299</v>
      </c>
      <c r="B485" s="112" t="s">
        <v>103</v>
      </c>
      <c r="C485" s="100">
        <v>2677.94</v>
      </c>
      <c r="D485" s="100">
        <v>4034.77</v>
      </c>
      <c r="E485" s="99">
        <v>4034.77</v>
      </c>
      <c r="F485" s="99">
        <v>4034.77</v>
      </c>
      <c r="G485" s="99">
        <v>4034.77</v>
      </c>
    </row>
    <row r="486" spans="1:7" x14ac:dyDescent="0.25">
      <c r="A486" s="49" t="s">
        <v>178</v>
      </c>
      <c r="B486" s="58" t="s">
        <v>147</v>
      </c>
      <c r="C486" s="105">
        <v>7701.3</v>
      </c>
      <c r="D486" s="105">
        <v>38539.53</v>
      </c>
      <c r="E486" s="105">
        <v>38539.53</v>
      </c>
      <c r="F486" s="105">
        <v>38539.53</v>
      </c>
      <c r="G486" s="105">
        <v>38539.53</v>
      </c>
    </row>
    <row r="487" spans="1:7" x14ac:dyDescent="0.25">
      <c r="A487" s="73" t="s">
        <v>49</v>
      </c>
      <c r="B487" s="72" t="s">
        <v>35</v>
      </c>
      <c r="C487" s="106">
        <v>2147.86</v>
      </c>
      <c r="D487" s="106">
        <v>8968.8799999999992</v>
      </c>
      <c r="E487" s="106">
        <v>8968.8799999999992</v>
      </c>
      <c r="F487" s="106">
        <v>8968.8799999999992</v>
      </c>
      <c r="G487" s="106">
        <v>8968.8799999999992</v>
      </c>
    </row>
    <row r="488" spans="1:7" ht="26.25" x14ac:dyDescent="0.25">
      <c r="A488" s="42">
        <v>4</v>
      </c>
      <c r="B488" s="43" t="s">
        <v>20</v>
      </c>
      <c r="C488" s="107">
        <v>2147.86</v>
      </c>
      <c r="D488" s="107">
        <v>8968.8799999999992</v>
      </c>
      <c r="E488" s="107">
        <v>8968.8799999999992</v>
      </c>
      <c r="F488" s="107">
        <v>8968.8799999999992</v>
      </c>
      <c r="G488" s="107">
        <v>8968.8799999999992</v>
      </c>
    </row>
    <row r="489" spans="1:7" ht="26.25" x14ac:dyDescent="0.25">
      <c r="A489" s="44">
        <v>42</v>
      </c>
      <c r="B489" s="45" t="s">
        <v>142</v>
      </c>
      <c r="C489" s="108">
        <v>2147.86</v>
      </c>
      <c r="D489" s="108">
        <v>8968.8799999999992</v>
      </c>
      <c r="E489" s="108">
        <v>8968.8799999999992</v>
      </c>
      <c r="F489" s="108">
        <v>8968.8799999999992</v>
      </c>
      <c r="G489" s="108">
        <v>8968.8799999999992</v>
      </c>
    </row>
    <row r="490" spans="1:7" x14ac:dyDescent="0.25">
      <c r="A490" s="46">
        <v>422</v>
      </c>
      <c r="B490" s="47" t="s">
        <v>143</v>
      </c>
      <c r="C490" s="99">
        <v>0</v>
      </c>
      <c r="D490" s="99">
        <v>8291.98</v>
      </c>
      <c r="E490" s="99">
        <v>8291.98</v>
      </c>
      <c r="F490" s="99">
        <v>8291.98</v>
      </c>
      <c r="G490" s="99">
        <v>8291.98</v>
      </c>
    </row>
    <row r="491" spans="1:7" x14ac:dyDescent="0.25">
      <c r="A491" s="48">
        <v>4221</v>
      </c>
      <c r="B491" s="41" t="s">
        <v>144</v>
      </c>
      <c r="C491" s="100">
        <v>1500</v>
      </c>
      <c r="D491" s="101">
        <v>5690.62</v>
      </c>
      <c r="E491" s="101">
        <v>5690.62</v>
      </c>
      <c r="F491" s="101">
        <v>5690.62</v>
      </c>
      <c r="G491" s="101">
        <v>5690.62</v>
      </c>
    </row>
    <row r="492" spans="1:7" x14ac:dyDescent="0.25">
      <c r="A492" s="48">
        <v>4222</v>
      </c>
      <c r="B492" s="41" t="s">
        <v>156</v>
      </c>
      <c r="C492" s="100">
        <v>0</v>
      </c>
      <c r="D492" s="101">
        <v>530.89</v>
      </c>
      <c r="E492" s="101">
        <v>530.89</v>
      </c>
      <c r="F492" s="101">
        <v>530.89</v>
      </c>
      <c r="G492" s="101">
        <v>530.89</v>
      </c>
    </row>
    <row r="493" spans="1:7" x14ac:dyDescent="0.25">
      <c r="A493" s="48">
        <v>4223</v>
      </c>
      <c r="B493" s="41" t="s">
        <v>157</v>
      </c>
      <c r="C493" s="100">
        <v>0</v>
      </c>
      <c r="D493" s="101">
        <v>0</v>
      </c>
      <c r="E493" s="101">
        <v>0</v>
      </c>
      <c r="F493" s="101">
        <v>0</v>
      </c>
      <c r="G493" s="101">
        <v>0</v>
      </c>
    </row>
    <row r="494" spans="1:7" x14ac:dyDescent="0.25">
      <c r="A494" s="48">
        <v>4224</v>
      </c>
      <c r="B494" s="41" t="s">
        <v>191</v>
      </c>
      <c r="C494" s="100">
        <v>0</v>
      </c>
      <c r="D494" s="101">
        <v>0</v>
      </c>
      <c r="E494" s="101">
        <v>0</v>
      </c>
      <c r="F494" s="101">
        <v>0</v>
      </c>
      <c r="G494" s="101">
        <v>0</v>
      </c>
    </row>
    <row r="495" spans="1:7" x14ac:dyDescent="0.25">
      <c r="A495" s="48">
        <v>4225</v>
      </c>
      <c r="B495" s="41" t="s">
        <v>195</v>
      </c>
      <c r="C495" s="100">
        <v>0</v>
      </c>
      <c r="D495" s="101">
        <v>0</v>
      </c>
      <c r="E495" s="101">
        <v>0</v>
      </c>
      <c r="F495" s="101">
        <v>0</v>
      </c>
      <c r="G495" s="101">
        <v>0</v>
      </c>
    </row>
    <row r="496" spans="1:7" x14ac:dyDescent="0.25">
      <c r="A496" s="48">
        <v>4226</v>
      </c>
      <c r="B496" s="41" t="s">
        <v>158</v>
      </c>
      <c r="C496" s="100">
        <v>0</v>
      </c>
      <c r="D496" s="101">
        <v>1367</v>
      </c>
      <c r="E496" s="101">
        <v>1367.04</v>
      </c>
      <c r="F496" s="101">
        <v>1367.04</v>
      </c>
      <c r="G496" s="101">
        <v>1367.04</v>
      </c>
    </row>
    <row r="497" spans="1:7" ht="26.25" x14ac:dyDescent="0.25">
      <c r="A497" s="48">
        <v>4227</v>
      </c>
      <c r="B497" s="41" t="s">
        <v>159</v>
      </c>
      <c r="C497" s="100">
        <v>608.57000000000005</v>
      </c>
      <c r="D497" s="101">
        <v>703.43</v>
      </c>
      <c r="E497" s="101">
        <v>703.43</v>
      </c>
      <c r="F497" s="101">
        <v>703.43</v>
      </c>
      <c r="G497" s="101">
        <v>703.43</v>
      </c>
    </row>
    <row r="498" spans="1:7" ht="26.25" x14ac:dyDescent="0.25">
      <c r="A498" s="46">
        <v>424</v>
      </c>
      <c r="B498" s="47" t="s">
        <v>160</v>
      </c>
      <c r="C498" s="99">
        <v>39.29</v>
      </c>
      <c r="D498" s="99">
        <v>676.89</v>
      </c>
      <c r="E498" s="99">
        <v>676.89</v>
      </c>
      <c r="F498" s="99">
        <v>676.89</v>
      </c>
      <c r="G498" s="99">
        <v>676.89</v>
      </c>
    </row>
    <row r="499" spans="1:7" x14ac:dyDescent="0.25">
      <c r="A499" s="48">
        <v>4241</v>
      </c>
      <c r="B499" s="41" t="s">
        <v>161</v>
      </c>
      <c r="C499" s="100">
        <v>39.29</v>
      </c>
      <c r="D499" s="101">
        <v>676.89</v>
      </c>
      <c r="E499" s="101">
        <v>676.89</v>
      </c>
      <c r="F499" s="101">
        <v>676.89</v>
      </c>
      <c r="G499" s="101">
        <v>676.89</v>
      </c>
    </row>
    <row r="500" spans="1:7" x14ac:dyDescent="0.25">
      <c r="A500" s="73" t="s">
        <v>46</v>
      </c>
      <c r="B500" s="72" t="s">
        <v>211</v>
      </c>
      <c r="C500" s="106">
        <v>5553.44</v>
      </c>
      <c r="D500" s="106">
        <f t="shared" ref="D500:G501" si="24">D501</f>
        <v>26863.1</v>
      </c>
      <c r="E500" s="106">
        <f t="shared" si="24"/>
        <v>26863.1</v>
      </c>
      <c r="F500" s="106">
        <f t="shared" si="24"/>
        <v>26863.1</v>
      </c>
      <c r="G500" s="106">
        <f t="shared" si="24"/>
        <v>26863.1</v>
      </c>
    </row>
    <row r="501" spans="1:7" ht="26.25" x14ac:dyDescent="0.25">
      <c r="A501" s="42">
        <v>4</v>
      </c>
      <c r="B501" s="43" t="s">
        <v>20</v>
      </c>
      <c r="C501" s="107">
        <v>5553.44</v>
      </c>
      <c r="D501" s="107">
        <f t="shared" si="24"/>
        <v>26863.1</v>
      </c>
      <c r="E501" s="107">
        <f t="shared" si="24"/>
        <v>26863.1</v>
      </c>
      <c r="F501" s="107">
        <f t="shared" si="24"/>
        <v>26863.1</v>
      </c>
      <c r="G501" s="107">
        <f t="shared" si="24"/>
        <v>26863.1</v>
      </c>
    </row>
    <row r="502" spans="1:7" ht="26.25" x14ac:dyDescent="0.25">
      <c r="A502" s="44">
        <v>42</v>
      </c>
      <c r="B502" s="45" t="s">
        <v>142</v>
      </c>
      <c r="C502" s="108">
        <v>5553.44</v>
      </c>
      <c r="D502" s="108">
        <v>26863.1</v>
      </c>
      <c r="E502" s="108">
        <v>26863.1</v>
      </c>
      <c r="F502" s="108">
        <f>F503+F509</f>
        <v>26863.1</v>
      </c>
      <c r="G502" s="108">
        <f>G503+G509</f>
        <v>26863.1</v>
      </c>
    </row>
    <row r="503" spans="1:7" x14ac:dyDescent="0.25">
      <c r="A503" s="46">
        <v>422</v>
      </c>
      <c r="B503" s="47" t="s">
        <v>143</v>
      </c>
      <c r="C503" s="99">
        <v>5553.44</v>
      </c>
      <c r="D503" s="99">
        <v>24845.71</v>
      </c>
      <c r="E503" s="99">
        <v>24845.71</v>
      </c>
      <c r="F503" s="99">
        <v>24845.71</v>
      </c>
      <c r="G503" s="99">
        <v>24845.71</v>
      </c>
    </row>
    <row r="504" spans="1:7" x14ac:dyDescent="0.25">
      <c r="A504" s="48">
        <v>4222</v>
      </c>
      <c r="B504" s="41" t="s">
        <v>156</v>
      </c>
      <c r="C504" s="100">
        <v>0</v>
      </c>
      <c r="D504" s="100">
        <v>2654.46</v>
      </c>
      <c r="E504" s="100">
        <v>2654.46</v>
      </c>
      <c r="F504" s="100">
        <v>2654.46</v>
      </c>
      <c r="G504" s="100">
        <v>2654.46</v>
      </c>
    </row>
    <row r="505" spans="1:7" x14ac:dyDescent="0.25">
      <c r="A505" s="48">
        <v>4221</v>
      </c>
      <c r="B505" s="41" t="s">
        <v>144</v>
      </c>
      <c r="C505" s="100">
        <v>5553.44</v>
      </c>
      <c r="D505" s="101">
        <v>6636.14</v>
      </c>
      <c r="E505" s="101">
        <v>6636.14</v>
      </c>
      <c r="F505" s="101">
        <v>6636.14</v>
      </c>
      <c r="G505" s="101">
        <v>6636.14</v>
      </c>
    </row>
    <row r="506" spans="1:7" x14ac:dyDescent="0.25">
      <c r="A506" s="48">
        <v>4223</v>
      </c>
      <c r="B506" s="41" t="s">
        <v>223</v>
      </c>
      <c r="C506" s="100">
        <v>0</v>
      </c>
      <c r="D506" s="101">
        <v>7299.75</v>
      </c>
      <c r="E506" s="101">
        <v>7299.75</v>
      </c>
      <c r="F506" s="101">
        <v>7299.75</v>
      </c>
      <c r="G506" s="101">
        <v>7299.75</v>
      </c>
    </row>
    <row r="507" spans="1:7" x14ac:dyDescent="0.25">
      <c r="A507" s="48">
        <v>4224</v>
      </c>
      <c r="B507" s="41" t="s">
        <v>191</v>
      </c>
      <c r="C507" s="100">
        <v>0</v>
      </c>
      <c r="D507" s="101">
        <v>1327.23</v>
      </c>
      <c r="E507" s="101">
        <v>1327.23</v>
      </c>
      <c r="F507" s="101">
        <v>1327.23</v>
      </c>
      <c r="G507" s="101">
        <v>1327.23</v>
      </c>
    </row>
    <row r="508" spans="1:7" x14ac:dyDescent="0.25">
      <c r="A508" s="48">
        <v>4225</v>
      </c>
      <c r="B508" s="41" t="s">
        <v>195</v>
      </c>
      <c r="C508" s="100">
        <v>0</v>
      </c>
      <c r="D508" s="101">
        <v>6928.13</v>
      </c>
      <c r="E508" s="101">
        <v>6928.13</v>
      </c>
      <c r="F508" s="101">
        <v>6928.13</v>
      </c>
      <c r="G508" s="101">
        <v>6928.13</v>
      </c>
    </row>
    <row r="509" spans="1:7" ht="26.25" x14ac:dyDescent="0.25">
      <c r="A509" s="46">
        <v>424</v>
      </c>
      <c r="B509" s="47" t="s">
        <v>160</v>
      </c>
      <c r="C509" s="99">
        <v>0</v>
      </c>
      <c r="D509" s="99">
        <f>D510</f>
        <v>2017.39</v>
      </c>
      <c r="E509" s="99">
        <f>E510</f>
        <v>2017.39</v>
      </c>
      <c r="F509" s="99">
        <f>F510</f>
        <v>2017.39</v>
      </c>
      <c r="G509" s="99">
        <f>G510</f>
        <v>2017.39</v>
      </c>
    </row>
    <row r="510" spans="1:7" x14ac:dyDescent="0.25">
      <c r="A510" s="48">
        <v>4241</v>
      </c>
      <c r="B510" s="41" t="s">
        <v>161</v>
      </c>
      <c r="C510" s="100">
        <v>0</v>
      </c>
      <c r="D510" s="101">
        <v>2017.39</v>
      </c>
      <c r="E510" s="101">
        <v>2017.39</v>
      </c>
      <c r="F510" s="101">
        <v>2017.39</v>
      </c>
      <c r="G510" s="101">
        <v>2017.39</v>
      </c>
    </row>
    <row r="511" spans="1:7" x14ac:dyDescent="0.25">
      <c r="A511" s="73" t="s">
        <v>53</v>
      </c>
      <c r="B511" s="72" t="s">
        <v>54</v>
      </c>
      <c r="C511" s="106">
        <f>C512</f>
        <v>0</v>
      </c>
      <c r="D511" s="106">
        <f t="shared" ref="D511" si="25">D512</f>
        <v>2707.55</v>
      </c>
      <c r="E511" s="106">
        <v>2707.55</v>
      </c>
      <c r="F511" s="106">
        <v>2707.55</v>
      </c>
      <c r="G511" s="106">
        <v>2707.55</v>
      </c>
    </row>
    <row r="512" spans="1:7" ht="26.25" x14ac:dyDescent="0.25">
      <c r="A512" s="42">
        <v>4</v>
      </c>
      <c r="B512" s="43" t="s">
        <v>20</v>
      </c>
      <c r="C512" s="107">
        <f>C513</f>
        <v>0</v>
      </c>
      <c r="D512" s="107">
        <v>2707.55</v>
      </c>
      <c r="E512" s="107">
        <v>2707.55</v>
      </c>
      <c r="F512" s="107">
        <v>2707.55</v>
      </c>
      <c r="G512" s="107">
        <v>2707.55</v>
      </c>
    </row>
    <row r="513" spans="1:7" ht="26.25" x14ac:dyDescent="0.25">
      <c r="A513" s="44">
        <v>42</v>
      </c>
      <c r="B513" s="45" t="s">
        <v>142</v>
      </c>
      <c r="C513" s="108">
        <f>C514</f>
        <v>0</v>
      </c>
      <c r="D513" s="108">
        <v>2707.55</v>
      </c>
      <c r="E513" s="108">
        <v>2707.55</v>
      </c>
      <c r="F513" s="108">
        <v>2707.55</v>
      </c>
      <c r="G513" s="108">
        <v>2707.55</v>
      </c>
    </row>
    <row r="514" spans="1:7" x14ac:dyDescent="0.25">
      <c r="A514" s="46">
        <v>422</v>
      </c>
      <c r="B514" s="47" t="s">
        <v>143</v>
      </c>
      <c r="C514" s="99">
        <f>SUM(C516:C517)</f>
        <v>0</v>
      </c>
      <c r="D514" s="99">
        <v>2030.66</v>
      </c>
      <c r="E514" s="99">
        <v>2030.66</v>
      </c>
      <c r="F514" s="99">
        <v>2030.33</v>
      </c>
      <c r="G514" s="99">
        <v>2030.33</v>
      </c>
    </row>
    <row r="515" spans="1:7" x14ac:dyDescent="0.25">
      <c r="A515" s="46">
        <v>4222</v>
      </c>
      <c r="B515" s="41" t="s">
        <v>224</v>
      </c>
      <c r="C515" s="99">
        <v>0</v>
      </c>
      <c r="D515" s="100">
        <v>1592.67</v>
      </c>
      <c r="E515" s="100">
        <v>1592.67</v>
      </c>
      <c r="F515" s="100">
        <v>1592.67</v>
      </c>
      <c r="G515" s="100">
        <v>1592.67</v>
      </c>
    </row>
    <row r="516" spans="1:7" x14ac:dyDescent="0.25">
      <c r="A516" s="48">
        <v>4221</v>
      </c>
      <c r="B516" s="41" t="s">
        <v>144</v>
      </c>
      <c r="C516" s="100">
        <v>0</v>
      </c>
      <c r="D516" s="101">
        <v>437.99</v>
      </c>
      <c r="E516" s="101">
        <v>437.99</v>
      </c>
      <c r="F516" s="101">
        <v>437.99</v>
      </c>
      <c r="G516" s="101">
        <v>437.99</v>
      </c>
    </row>
    <row r="517" spans="1:7" x14ac:dyDescent="0.25">
      <c r="A517" s="48">
        <v>4241</v>
      </c>
      <c r="B517" s="41" t="s">
        <v>206</v>
      </c>
      <c r="C517" s="100">
        <v>0</v>
      </c>
      <c r="D517" s="101">
        <v>676.89</v>
      </c>
      <c r="E517" s="101">
        <v>676.89</v>
      </c>
      <c r="F517" s="101">
        <v>676.89</v>
      </c>
      <c r="G517" s="101">
        <v>676.89</v>
      </c>
    </row>
    <row r="518" spans="1:7" ht="26.25" x14ac:dyDescent="0.25">
      <c r="A518" s="62" t="s">
        <v>225</v>
      </c>
      <c r="B518" s="58" t="s">
        <v>196</v>
      </c>
      <c r="C518" s="105">
        <f>C519</f>
        <v>0</v>
      </c>
      <c r="D518" s="105">
        <f t="shared" ref="D518:G520" si="26">D519</f>
        <v>663.61</v>
      </c>
      <c r="E518" s="105">
        <f t="shared" si="26"/>
        <v>663.61</v>
      </c>
      <c r="F518" s="105">
        <f t="shared" si="26"/>
        <v>663.61</v>
      </c>
      <c r="G518" s="105">
        <f t="shared" si="26"/>
        <v>663.61</v>
      </c>
    </row>
    <row r="519" spans="1:7" ht="26.25" x14ac:dyDescent="0.25">
      <c r="A519" s="42">
        <v>4</v>
      </c>
      <c r="B519" s="43" t="s">
        <v>20</v>
      </c>
      <c r="C519" s="107">
        <f>C520</f>
        <v>0</v>
      </c>
      <c r="D519" s="107">
        <v>663.61</v>
      </c>
      <c r="E519" s="107">
        <f t="shared" si="26"/>
        <v>663.61</v>
      </c>
      <c r="F519" s="107">
        <f t="shared" si="26"/>
        <v>663.61</v>
      </c>
      <c r="G519" s="107">
        <f t="shared" si="26"/>
        <v>663.61</v>
      </c>
    </row>
    <row r="520" spans="1:7" ht="26.25" x14ac:dyDescent="0.25">
      <c r="A520" s="44">
        <v>45</v>
      </c>
      <c r="B520" s="45" t="s">
        <v>197</v>
      </c>
      <c r="C520" s="108">
        <f>C521</f>
        <v>0</v>
      </c>
      <c r="D520" s="108">
        <v>663.61</v>
      </c>
      <c r="E520" s="108">
        <f t="shared" si="26"/>
        <v>663.61</v>
      </c>
      <c r="F520" s="108">
        <f t="shared" si="26"/>
        <v>663.61</v>
      </c>
      <c r="G520" s="108">
        <f t="shared" si="26"/>
        <v>663.61</v>
      </c>
    </row>
    <row r="521" spans="1:7" ht="26.25" x14ac:dyDescent="0.25">
      <c r="A521" s="46">
        <v>451</v>
      </c>
      <c r="B521" s="47" t="s">
        <v>83</v>
      </c>
      <c r="C521" s="99">
        <v>0</v>
      </c>
      <c r="D521" s="99">
        <v>663.61</v>
      </c>
      <c r="E521" s="99">
        <v>663.61</v>
      </c>
      <c r="F521" s="99">
        <v>663.61</v>
      </c>
      <c r="G521" s="99">
        <v>663.61</v>
      </c>
    </row>
    <row r="522" spans="1:7" ht="26.25" x14ac:dyDescent="0.25">
      <c r="A522" s="48">
        <v>4511</v>
      </c>
      <c r="B522" s="41" t="s">
        <v>83</v>
      </c>
      <c r="C522" s="100">
        <v>0</v>
      </c>
      <c r="D522" s="100">
        <v>663.61</v>
      </c>
      <c r="E522" s="99">
        <v>663.61</v>
      </c>
      <c r="F522" s="99">
        <v>663.61</v>
      </c>
      <c r="G522" s="99">
        <v>663.61</v>
      </c>
    </row>
    <row r="523" spans="1:7" ht="26.25" x14ac:dyDescent="0.25">
      <c r="A523" s="62" t="s">
        <v>226</v>
      </c>
      <c r="B523" s="58" t="s">
        <v>149</v>
      </c>
      <c r="C523" s="105">
        <v>4325.93</v>
      </c>
      <c r="D523" s="105">
        <v>9622.4</v>
      </c>
      <c r="E523" s="105">
        <f t="shared" ref="E523:G524" si="27">E524</f>
        <v>9622.4</v>
      </c>
      <c r="F523" s="105">
        <f t="shared" si="27"/>
        <v>9622.4</v>
      </c>
      <c r="G523" s="105">
        <f t="shared" si="27"/>
        <v>9622.4</v>
      </c>
    </row>
    <row r="524" spans="1:7" x14ac:dyDescent="0.25">
      <c r="A524" s="42">
        <v>3</v>
      </c>
      <c r="B524" s="43" t="s">
        <v>16</v>
      </c>
      <c r="C524" s="107">
        <v>4325.93</v>
      </c>
      <c r="D524" s="107">
        <v>9622.4</v>
      </c>
      <c r="E524" s="107">
        <f t="shared" si="27"/>
        <v>9622.4</v>
      </c>
      <c r="F524" s="107">
        <f t="shared" si="27"/>
        <v>9622.4</v>
      </c>
      <c r="G524" s="107">
        <f t="shared" si="27"/>
        <v>9622.4</v>
      </c>
    </row>
    <row r="525" spans="1:7" x14ac:dyDescent="0.25">
      <c r="A525" s="46">
        <v>32</v>
      </c>
      <c r="B525" s="47" t="s">
        <v>31</v>
      </c>
      <c r="C525" s="99">
        <v>4325.93</v>
      </c>
      <c r="D525" s="99">
        <v>9622.4</v>
      </c>
      <c r="E525" s="99">
        <v>9622.4</v>
      </c>
      <c r="F525" s="99">
        <v>9622.4</v>
      </c>
      <c r="G525" s="99">
        <v>9622.4</v>
      </c>
    </row>
    <row r="526" spans="1:7" x14ac:dyDescent="0.25">
      <c r="A526" s="46">
        <v>322</v>
      </c>
      <c r="B526" s="47" t="s">
        <v>80</v>
      </c>
      <c r="C526" s="99">
        <v>4325.93</v>
      </c>
      <c r="D526" s="99">
        <v>2189.9299999999998</v>
      </c>
      <c r="E526" s="99">
        <v>2189.9299999999998</v>
      </c>
      <c r="F526" s="99">
        <v>2189.9299999999998</v>
      </c>
      <c r="G526" s="99">
        <v>2189.9299999999998</v>
      </c>
    </row>
    <row r="527" spans="1:7" ht="26.25" x14ac:dyDescent="0.25">
      <c r="A527" s="48">
        <v>3224</v>
      </c>
      <c r="B527" s="41" t="s">
        <v>192</v>
      </c>
      <c r="C527" s="99">
        <v>0</v>
      </c>
      <c r="D527" s="100">
        <v>2189.9299999999998</v>
      </c>
      <c r="E527" s="99">
        <v>2189.9299999999998</v>
      </c>
      <c r="F527" s="99">
        <v>2189.9299999999998</v>
      </c>
      <c r="G527" s="99">
        <v>2189.9299999999998</v>
      </c>
    </row>
    <row r="528" spans="1:7" x14ac:dyDescent="0.25">
      <c r="A528" s="46">
        <v>323</v>
      </c>
      <c r="B528" s="47" t="s">
        <v>94</v>
      </c>
      <c r="C528" s="99">
        <v>0</v>
      </c>
      <c r="D528" s="99">
        <v>0</v>
      </c>
      <c r="E528" s="99">
        <v>0</v>
      </c>
      <c r="F528" s="99">
        <v>0</v>
      </c>
      <c r="G528" s="99">
        <v>0</v>
      </c>
    </row>
    <row r="529" spans="1:7" x14ac:dyDescent="0.25">
      <c r="A529" s="48">
        <v>3232</v>
      </c>
      <c r="B529" s="41" t="s">
        <v>112</v>
      </c>
      <c r="C529" s="99">
        <v>0</v>
      </c>
      <c r="D529" s="99">
        <v>0</v>
      </c>
      <c r="E529" s="99">
        <v>0</v>
      </c>
      <c r="F529" s="99">
        <v>0</v>
      </c>
      <c r="G529" s="99">
        <v>0</v>
      </c>
    </row>
    <row r="530" spans="1:7" ht="26.25" x14ac:dyDescent="0.25">
      <c r="A530" s="48">
        <v>329</v>
      </c>
      <c r="B530" s="47" t="s">
        <v>103</v>
      </c>
      <c r="C530" s="99">
        <v>0</v>
      </c>
      <c r="D530" s="99">
        <v>7432.48</v>
      </c>
      <c r="E530" s="99">
        <v>7432.48</v>
      </c>
      <c r="F530" s="101">
        <v>7432.48</v>
      </c>
      <c r="G530" s="100">
        <v>7432.48</v>
      </c>
    </row>
    <row r="531" spans="1:7" ht="26.25" x14ac:dyDescent="0.25">
      <c r="A531" s="48">
        <v>3299</v>
      </c>
      <c r="B531" s="41" t="s">
        <v>103</v>
      </c>
      <c r="C531" s="100">
        <v>0</v>
      </c>
      <c r="D531" s="101">
        <v>7432.48</v>
      </c>
      <c r="E531" s="101">
        <v>7432.48</v>
      </c>
      <c r="F531" s="101">
        <v>7432.48</v>
      </c>
      <c r="G531" s="101">
        <v>7432.48</v>
      </c>
    </row>
    <row r="532" spans="1:7" ht="39" x14ac:dyDescent="0.25">
      <c r="A532" s="62" t="s">
        <v>230</v>
      </c>
      <c r="B532" s="58" t="s">
        <v>231</v>
      </c>
      <c r="C532" s="105">
        <v>1357.08</v>
      </c>
      <c r="D532" s="105">
        <v>1356.27</v>
      </c>
      <c r="E532" s="105">
        <f t="shared" ref="D532:G535" si="28">E533</f>
        <v>1356.27</v>
      </c>
      <c r="F532" s="105">
        <f t="shared" si="28"/>
        <v>1356.27</v>
      </c>
      <c r="G532" s="105">
        <f t="shared" si="28"/>
        <v>1356.27</v>
      </c>
    </row>
    <row r="533" spans="1:7" ht="15" customHeight="1" x14ac:dyDescent="0.25">
      <c r="A533" s="73" t="s">
        <v>46</v>
      </c>
      <c r="B533" s="72" t="s">
        <v>55</v>
      </c>
      <c r="C533" s="106">
        <f>C534</f>
        <v>1356.27</v>
      </c>
      <c r="D533" s="106">
        <v>1356.27</v>
      </c>
      <c r="E533" s="106">
        <f t="shared" si="28"/>
        <v>1356.27</v>
      </c>
      <c r="F533" s="106">
        <f t="shared" si="28"/>
        <v>1356.27</v>
      </c>
      <c r="G533" s="106">
        <f t="shared" si="28"/>
        <v>1356.27</v>
      </c>
    </row>
    <row r="534" spans="1:7" x14ac:dyDescent="0.25">
      <c r="A534" s="42">
        <v>3</v>
      </c>
      <c r="B534" s="43" t="s">
        <v>16</v>
      </c>
      <c r="C534" s="107">
        <f>C535</f>
        <v>1356.27</v>
      </c>
      <c r="D534" s="107">
        <f t="shared" si="28"/>
        <v>1356.27</v>
      </c>
      <c r="E534" s="107">
        <f t="shared" si="28"/>
        <v>1356.27</v>
      </c>
      <c r="F534" s="107">
        <f t="shared" si="28"/>
        <v>1356.27</v>
      </c>
      <c r="G534" s="107">
        <f t="shared" si="28"/>
        <v>1356.27</v>
      </c>
    </row>
    <row r="535" spans="1:7" x14ac:dyDescent="0.25">
      <c r="A535" s="44">
        <v>38</v>
      </c>
      <c r="B535" s="45" t="s">
        <v>232</v>
      </c>
      <c r="C535" s="108">
        <f>C536</f>
        <v>1356.27</v>
      </c>
      <c r="D535" s="108">
        <f t="shared" si="28"/>
        <v>1356.27</v>
      </c>
      <c r="E535" s="108">
        <f t="shared" si="28"/>
        <v>1356.27</v>
      </c>
      <c r="F535" s="108">
        <f t="shared" si="28"/>
        <v>1356.27</v>
      </c>
      <c r="G535" s="108">
        <f t="shared" si="28"/>
        <v>1356.27</v>
      </c>
    </row>
    <row r="536" spans="1:7" x14ac:dyDescent="0.25">
      <c r="A536" s="46">
        <v>381</v>
      </c>
      <c r="B536" s="47" t="s">
        <v>233</v>
      </c>
      <c r="C536" s="99">
        <v>1356.27</v>
      </c>
      <c r="D536" s="99">
        <v>1356.27</v>
      </c>
      <c r="E536" s="99">
        <v>1356.27</v>
      </c>
      <c r="F536" s="99">
        <v>1356.27</v>
      </c>
      <c r="G536" s="99">
        <v>1356.27</v>
      </c>
    </row>
    <row r="537" spans="1:7" x14ac:dyDescent="0.25">
      <c r="A537" s="48">
        <v>3812</v>
      </c>
      <c r="B537" s="41" t="s">
        <v>233</v>
      </c>
      <c r="C537" s="99">
        <v>1356.27</v>
      </c>
      <c r="D537" s="99">
        <v>1356.27</v>
      </c>
      <c r="E537" s="99">
        <v>1356.27</v>
      </c>
      <c r="F537" s="99">
        <v>1356.27</v>
      </c>
      <c r="G537" s="99">
        <v>1356.27</v>
      </c>
    </row>
    <row r="538" spans="1:7" x14ac:dyDescent="0.25">
      <c r="A538" s="189" t="s">
        <v>49</v>
      </c>
      <c r="B538" s="188" t="s">
        <v>35</v>
      </c>
      <c r="C538" s="106">
        <v>0.81</v>
      </c>
      <c r="D538" s="106">
        <v>0</v>
      </c>
      <c r="E538" s="106">
        <v>0</v>
      </c>
      <c r="F538" s="106">
        <v>0</v>
      </c>
      <c r="G538" s="106">
        <v>0</v>
      </c>
    </row>
    <row r="539" spans="1:7" x14ac:dyDescent="0.25">
      <c r="A539" s="42">
        <v>3</v>
      </c>
      <c r="B539" s="43" t="s">
        <v>16</v>
      </c>
      <c r="C539" s="107">
        <v>0.81</v>
      </c>
      <c r="D539" s="107">
        <v>0</v>
      </c>
      <c r="E539" s="107">
        <v>0</v>
      </c>
      <c r="F539" s="107">
        <v>0</v>
      </c>
      <c r="G539" s="107">
        <v>0</v>
      </c>
    </row>
    <row r="540" spans="1:7" x14ac:dyDescent="0.25">
      <c r="A540" s="44">
        <v>38</v>
      </c>
      <c r="B540" s="45" t="s">
        <v>281</v>
      </c>
      <c r="C540" s="108">
        <v>0.81</v>
      </c>
      <c r="D540" s="108">
        <v>0</v>
      </c>
      <c r="E540" s="108">
        <v>0</v>
      </c>
      <c r="F540" s="108">
        <v>0</v>
      </c>
      <c r="G540" s="108">
        <v>0</v>
      </c>
    </row>
    <row r="541" spans="1:7" x14ac:dyDescent="0.25">
      <c r="A541" s="46">
        <v>381</v>
      </c>
      <c r="B541" s="47" t="s">
        <v>233</v>
      </c>
      <c r="C541" s="99">
        <v>0.81</v>
      </c>
      <c r="D541" s="99">
        <v>0</v>
      </c>
      <c r="E541" s="99">
        <v>0</v>
      </c>
      <c r="F541" s="99">
        <v>0</v>
      </c>
      <c r="G541" s="99">
        <v>0</v>
      </c>
    </row>
    <row r="542" spans="1:7" x14ac:dyDescent="0.25">
      <c r="A542" s="48">
        <v>3812</v>
      </c>
      <c r="B542" s="41" t="s">
        <v>234</v>
      </c>
      <c r="C542" s="100">
        <v>0.81</v>
      </c>
      <c r="D542" s="101">
        <v>0</v>
      </c>
      <c r="E542" s="101">
        <v>0</v>
      </c>
      <c r="F542" s="101">
        <v>0</v>
      </c>
      <c r="G542" s="102">
        <v>0</v>
      </c>
    </row>
    <row r="543" spans="1:7" ht="26.25" x14ac:dyDescent="0.25">
      <c r="A543" s="62" t="s">
        <v>179</v>
      </c>
      <c r="B543" s="58" t="s">
        <v>180</v>
      </c>
      <c r="C543" s="105">
        <v>83983.34</v>
      </c>
      <c r="D543" s="105">
        <v>92972.33</v>
      </c>
      <c r="E543" s="105">
        <v>92972.33</v>
      </c>
      <c r="F543" s="105">
        <v>92972.33</v>
      </c>
      <c r="G543" s="105">
        <v>92972.33</v>
      </c>
    </row>
    <row r="544" spans="1:7" ht="30" customHeight="1" x14ac:dyDescent="0.25">
      <c r="A544" s="78" t="s">
        <v>49</v>
      </c>
      <c r="B544" s="79" t="s">
        <v>35</v>
      </c>
      <c r="C544" s="106">
        <f>C545+C549</f>
        <v>0</v>
      </c>
      <c r="D544" s="106">
        <v>66.36</v>
      </c>
      <c r="E544" s="106">
        <f>E545+E549</f>
        <v>66.36</v>
      </c>
      <c r="F544" s="106">
        <f>F545+F549</f>
        <v>66.36</v>
      </c>
      <c r="G544" s="106">
        <f>G545+G549</f>
        <v>66.36</v>
      </c>
    </row>
    <row r="545" spans="1:7" x14ac:dyDescent="0.25">
      <c r="A545" s="51">
        <v>3</v>
      </c>
      <c r="B545" s="38" t="s">
        <v>16</v>
      </c>
      <c r="C545" s="107">
        <f>C546</f>
        <v>0</v>
      </c>
      <c r="D545" s="107">
        <f t="shared" ref="D545:G547" si="29">D546</f>
        <v>66.36</v>
      </c>
      <c r="E545" s="107">
        <f t="shared" si="29"/>
        <v>66.36</v>
      </c>
      <c r="F545" s="107">
        <f t="shared" si="29"/>
        <v>66.36</v>
      </c>
      <c r="G545" s="107">
        <f t="shared" si="29"/>
        <v>66.36</v>
      </c>
    </row>
    <row r="546" spans="1:7" ht="39" x14ac:dyDescent="0.25">
      <c r="A546" s="44">
        <v>37</v>
      </c>
      <c r="B546" s="45" t="s">
        <v>69</v>
      </c>
      <c r="C546" s="108">
        <f>C547</f>
        <v>0</v>
      </c>
      <c r="D546" s="108">
        <f t="shared" si="29"/>
        <v>66.36</v>
      </c>
      <c r="E546" s="108">
        <f t="shared" si="29"/>
        <v>66.36</v>
      </c>
      <c r="F546" s="108">
        <f t="shared" si="29"/>
        <v>66.36</v>
      </c>
      <c r="G546" s="108">
        <f t="shared" si="29"/>
        <v>66.36</v>
      </c>
    </row>
    <row r="547" spans="1:7" ht="26.25" x14ac:dyDescent="0.25">
      <c r="A547" s="46">
        <v>372</v>
      </c>
      <c r="B547" s="47" t="s">
        <v>162</v>
      </c>
      <c r="C547" s="99">
        <f>C548</f>
        <v>0</v>
      </c>
      <c r="D547" s="99">
        <v>66.36</v>
      </c>
      <c r="E547" s="99">
        <v>66.36</v>
      </c>
      <c r="F547" s="99">
        <v>66.36</v>
      </c>
      <c r="G547" s="99">
        <f t="shared" si="29"/>
        <v>66.36</v>
      </c>
    </row>
    <row r="548" spans="1:7" ht="26.25" x14ac:dyDescent="0.25">
      <c r="A548" s="48">
        <v>3722</v>
      </c>
      <c r="B548" s="41" t="s">
        <v>163</v>
      </c>
      <c r="C548" s="100"/>
      <c r="D548" s="101">
        <v>66.36</v>
      </c>
      <c r="E548" s="101">
        <v>66.36</v>
      </c>
      <c r="F548" s="101">
        <v>66.36</v>
      </c>
      <c r="G548" s="101">
        <v>66.36</v>
      </c>
    </row>
    <row r="549" spans="1:7" ht="26.25" x14ac:dyDescent="0.25">
      <c r="A549" s="42">
        <v>4</v>
      </c>
      <c r="B549" s="43" t="s">
        <v>20</v>
      </c>
      <c r="C549" s="107">
        <f>C550</f>
        <v>0</v>
      </c>
      <c r="D549" s="107">
        <f t="shared" ref="D549:G551" si="30">D550</f>
        <v>0</v>
      </c>
      <c r="E549" s="107">
        <f t="shared" si="30"/>
        <v>0</v>
      </c>
      <c r="F549" s="107">
        <f t="shared" si="30"/>
        <v>0</v>
      </c>
      <c r="G549" s="107">
        <f t="shared" si="30"/>
        <v>0</v>
      </c>
    </row>
    <row r="550" spans="1:7" ht="26.25" x14ac:dyDescent="0.25">
      <c r="A550" s="44">
        <v>42</v>
      </c>
      <c r="B550" s="45" t="s">
        <v>142</v>
      </c>
      <c r="C550" s="108">
        <f>C551</f>
        <v>0</v>
      </c>
      <c r="D550" s="108">
        <f t="shared" si="30"/>
        <v>0</v>
      </c>
      <c r="E550" s="108">
        <f t="shared" si="30"/>
        <v>0</v>
      </c>
      <c r="F550" s="108">
        <f t="shared" si="30"/>
        <v>0</v>
      </c>
      <c r="G550" s="108">
        <f t="shared" si="30"/>
        <v>0</v>
      </c>
    </row>
    <row r="551" spans="1:7" ht="26.25" x14ac:dyDescent="0.25">
      <c r="A551" s="46">
        <v>424</v>
      </c>
      <c r="B551" s="47" t="s">
        <v>160</v>
      </c>
      <c r="C551" s="99">
        <f>C552</f>
        <v>0</v>
      </c>
      <c r="D551" s="99">
        <v>0</v>
      </c>
      <c r="E551" s="99">
        <v>0</v>
      </c>
      <c r="F551" s="99">
        <f t="shared" si="30"/>
        <v>0</v>
      </c>
      <c r="G551" s="99">
        <v>0</v>
      </c>
    </row>
    <row r="552" spans="1:7" x14ac:dyDescent="0.25">
      <c r="A552" s="48">
        <v>4241</v>
      </c>
      <c r="B552" s="41" t="s">
        <v>164</v>
      </c>
      <c r="C552" s="100"/>
      <c r="D552" s="101">
        <v>0</v>
      </c>
      <c r="E552" s="101"/>
      <c r="F552" s="101"/>
      <c r="G552" s="101"/>
    </row>
    <row r="553" spans="1:7" x14ac:dyDescent="0.25">
      <c r="A553" s="78" t="s">
        <v>46</v>
      </c>
      <c r="B553" s="79" t="s">
        <v>55</v>
      </c>
      <c r="C553" s="106">
        <v>83983.34</v>
      </c>
      <c r="D553" s="106">
        <f>D554+D558</f>
        <v>0</v>
      </c>
      <c r="E553" s="106">
        <f>E554+E558</f>
        <v>92905.97</v>
      </c>
      <c r="F553" s="106">
        <f>F554+F558</f>
        <v>92905.97</v>
      </c>
      <c r="G553" s="106">
        <f>G554+G558</f>
        <v>92905.97</v>
      </c>
    </row>
    <row r="554" spans="1:7" x14ac:dyDescent="0.25">
      <c r="A554" s="51">
        <v>3</v>
      </c>
      <c r="B554" s="38" t="s">
        <v>16</v>
      </c>
      <c r="C554" s="107">
        <v>56143.44</v>
      </c>
      <c r="D554" s="107">
        <f t="shared" ref="D554:G556" si="31">D555</f>
        <v>0</v>
      </c>
      <c r="E554" s="107">
        <f t="shared" si="31"/>
        <v>39816.85</v>
      </c>
      <c r="F554" s="107">
        <f t="shared" si="31"/>
        <v>39816.85</v>
      </c>
      <c r="G554" s="107">
        <f t="shared" si="31"/>
        <v>39816.85</v>
      </c>
    </row>
    <row r="555" spans="1:7" ht="39" x14ac:dyDescent="0.25">
      <c r="A555" s="44">
        <v>37</v>
      </c>
      <c r="B555" s="45" t="s">
        <v>69</v>
      </c>
      <c r="C555" s="108">
        <v>56143.44</v>
      </c>
      <c r="D555" s="108">
        <f t="shared" si="31"/>
        <v>0</v>
      </c>
      <c r="E555" s="108">
        <f t="shared" si="31"/>
        <v>39816.85</v>
      </c>
      <c r="F555" s="108">
        <f t="shared" si="31"/>
        <v>39816.85</v>
      </c>
      <c r="G555" s="108">
        <f t="shared" si="31"/>
        <v>39816.85</v>
      </c>
    </row>
    <row r="556" spans="1:7" ht="26.25" x14ac:dyDescent="0.25">
      <c r="A556" s="46">
        <v>372</v>
      </c>
      <c r="B556" s="47" t="s">
        <v>162</v>
      </c>
      <c r="C556" s="99">
        <f>C557</f>
        <v>56143.44</v>
      </c>
      <c r="D556" s="99">
        <f t="shared" si="31"/>
        <v>0</v>
      </c>
      <c r="E556" s="99">
        <f t="shared" si="31"/>
        <v>39816.85</v>
      </c>
      <c r="F556" s="99">
        <f t="shared" si="31"/>
        <v>39816.85</v>
      </c>
      <c r="G556" s="99">
        <f t="shared" si="31"/>
        <v>39816.85</v>
      </c>
    </row>
    <row r="557" spans="1:7" ht="26.25" x14ac:dyDescent="0.25">
      <c r="A557" s="48">
        <v>3722</v>
      </c>
      <c r="B557" s="41" t="s">
        <v>163</v>
      </c>
      <c r="C557" s="100">
        <v>56143.44</v>
      </c>
      <c r="D557" s="101">
        <v>0</v>
      </c>
      <c r="E557" s="101">
        <v>39816.85</v>
      </c>
      <c r="F557" s="101">
        <v>39816.85</v>
      </c>
      <c r="G557" s="101">
        <v>39816.85</v>
      </c>
    </row>
    <row r="558" spans="1:7" ht="26.25" x14ac:dyDescent="0.25">
      <c r="A558" s="42">
        <v>4</v>
      </c>
      <c r="B558" s="43" t="s">
        <v>20</v>
      </c>
      <c r="C558" s="107">
        <f>C559</f>
        <v>27839.9</v>
      </c>
      <c r="D558" s="107">
        <f t="shared" ref="D558:G560" si="32">D559</f>
        <v>0</v>
      </c>
      <c r="E558" s="107">
        <f t="shared" si="32"/>
        <v>53089.120000000003</v>
      </c>
      <c r="F558" s="107">
        <f t="shared" si="32"/>
        <v>53089.120000000003</v>
      </c>
      <c r="G558" s="107">
        <f t="shared" si="32"/>
        <v>53089.120000000003</v>
      </c>
    </row>
    <row r="559" spans="1:7" ht="26.25" x14ac:dyDescent="0.25">
      <c r="A559" s="44">
        <v>42</v>
      </c>
      <c r="B559" s="45" t="s">
        <v>142</v>
      </c>
      <c r="C559" s="108">
        <f>C560</f>
        <v>27839.9</v>
      </c>
      <c r="D559" s="108">
        <f t="shared" si="32"/>
        <v>0</v>
      </c>
      <c r="E559" s="108">
        <f t="shared" si="32"/>
        <v>53089.120000000003</v>
      </c>
      <c r="F559" s="108">
        <f t="shared" si="32"/>
        <v>53089.120000000003</v>
      </c>
      <c r="G559" s="108">
        <f t="shared" si="32"/>
        <v>53089.120000000003</v>
      </c>
    </row>
    <row r="560" spans="1:7" ht="26.25" x14ac:dyDescent="0.25">
      <c r="A560" s="46">
        <v>424</v>
      </c>
      <c r="B560" s="47" t="s">
        <v>160</v>
      </c>
      <c r="C560" s="99">
        <f>C561</f>
        <v>27839.9</v>
      </c>
      <c r="D560" s="99">
        <f t="shared" si="32"/>
        <v>0</v>
      </c>
      <c r="E560" s="99">
        <f t="shared" si="32"/>
        <v>53089.120000000003</v>
      </c>
      <c r="F560" s="99">
        <f t="shared" si="32"/>
        <v>53089.120000000003</v>
      </c>
      <c r="G560" s="99">
        <f t="shared" si="32"/>
        <v>53089.120000000003</v>
      </c>
    </row>
    <row r="561" spans="1:10" x14ac:dyDescent="0.25">
      <c r="A561" s="48">
        <v>4241</v>
      </c>
      <c r="B561" s="41" t="s">
        <v>164</v>
      </c>
      <c r="C561" s="100">
        <v>27839.9</v>
      </c>
      <c r="D561" s="101">
        <v>0</v>
      </c>
      <c r="E561" s="101">
        <v>53089.120000000003</v>
      </c>
      <c r="F561" s="101">
        <v>53089.120000000003</v>
      </c>
      <c r="G561" s="101">
        <v>53089.120000000003</v>
      </c>
    </row>
    <row r="562" spans="1:10" x14ac:dyDescent="0.25">
      <c r="A562" s="113" t="s">
        <v>198</v>
      </c>
      <c r="B562" s="114"/>
      <c r="C562" s="115">
        <v>2409924.54</v>
      </c>
      <c r="D562" s="116">
        <v>2009396.03</v>
      </c>
      <c r="E562" s="116">
        <v>3591802</v>
      </c>
      <c r="F562" s="116">
        <v>3591802</v>
      </c>
      <c r="G562" s="116">
        <v>3591802</v>
      </c>
    </row>
    <row r="565" spans="1:10" x14ac:dyDescent="0.25">
      <c r="A565" t="s">
        <v>252</v>
      </c>
      <c r="F565" t="s">
        <v>303</v>
      </c>
    </row>
    <row r="566" spans="1:10" x14ac:dyDescent="0.25">
      <c r="F566" t="s">
        <v>304</v>
      </c>
    </row>
    <row r="567" spans="1:10" x14ac:dyDescent="0.25">
      <c r="J567" s="33"/>
    </row>
  </sheetData>
  <mergeCells count="2">
    <mergeCell ref="A1:G1"/>
    <mergeCell ref="A3:G3"/>
  </mergeCells>
  <pageMargins left="0.7" right="0.7" top="0.75" bottom="0.75" header="0.3" footer="0.3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workbookViewId="0">
      <selection activeCell="D24" sqref="D24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211" t="s">
        <v>270</v>
      </c>
      <c r="B1" s="211"/>
      <c r="C1" s="211"/>
      <c r="D1" s="211"/>
      <c r="E1" s="211"/>
      <c r="F1" s="211"/>
    </row>
    <row r="2" spans="1:6" ht="18" customHeight="1" x14ac:dyDescent="0.25">
      <c r="A2" s="23"/>
      <c r="B2" s="23"/>
      <c r="C2" s="23"/>
      <c r="D2" s="23"/>
      <c r="E2" s="23"/>
      <c r="F2" s="23"/>
    </row>
    <row r="3" spans="1:6" ht="15.75" customHeight="1" x14ac:dyDescent="0.25">
      <c r="A3" s="211" t="s">
        <v>28</v>
      </c>
      <c r="B3" s="211"/>
      <c r="C3" s="211"/>
      <c r="D3" s="211"/>
      <c r="E3" s="211"/>
      <c r="F3" s="211"/>
    </row>
    <row r="4" spans="1:6" ht="18" x14ac:dyDescent="0.25">
      <c r="B4" s="23"/>
      <c r="C4" s="23"/>
      <c r="D4" s="23"/>
      <c r="E4" s="5"/>
      <c r="F4" s="5"/>
    </row>
    <row r="5" spans="1:6" ht="18" customHeight="1" x14ac:dyDescent="0.25">
      <c r="A5" s="211" t="s">
        <v>10</v>
      </c>
      <c r="B5" s="211"/>
      <c r="C5" s="211"/>
      <c r="D5" s="211"/>
      <c r="E5" s="211"/>
      <c r="F5" s="211"/>
    </row>
    <row r="6" spans="1:6" ht="18" x14ac:dyDescent="0.25">
      <c r="A6" s="23"/>
      <c r="B6" s="23"/>
      <c r="C6" s="23"/>
      <c r="D6" s="23"/>
      <c r="E6" s="5"/>
      <c r="F6" s="5"/>
    </row>
    <row r="7" spans="1:6" ht="15.75" customHeight="1" x14ac:dyDescent="0.25">
      <c r="A7" s="211" t="s">
        <v>237</v>
      </c>
      <c r="B7" s="211"/>
      <c r="C7" s="211"/>
      <c r="D7" s="211"/>
      <c r="E7" s="211"/>
      <c r="F7" s="211"/>
    </row>
    <row r="8" spans="1:6" ht="18" x14ac:dyDescent="0.25">
      <c r="A8" s="23"/>
      <c r="B8" s="23"/>
      <c r="C8" s="23"/>
      <c r="D8" s="23"/>
      <c r="E8" s="5"/>
      <c r="F8" s="5"/>
    </row>
    <row r="9" spans="1:6" ht="25.5" x14ac:dyDescent="0.25">
      <c r="A9" s="19" t="s">
        <v>235</v>
      </c>
      <c r="B9" s="18" t="s">
        <v>266</v>
      </c>
      <c r="C9" s="19" t="s">
        <v>292</v>
      </c>
      <c r="D9" s="19" t="s">
        <v>268</v>
      </c>
      <c r="E9" s="19" t="s">
        <v>227</v>
      </c>
      <c r="F9" s="19" t="s">
        <v>269</v>
      </c>
    </row>
    <row r="10" spans="1:6" x14ac:dyDescent="0.25">
      <c r="A10" s="139" t="s">
        <v>256</v>
      </c>
      <c r="B10" s="208">
        <v>2409925</v>
      </c>
      <c r="C10" s="166">
        <v>2009396</v>
      </c>
      <c r="D10" s="166">
        <v>3591802</v>
      </c>
      <c r="E10" s="166">
        <v>3591802</v>
      </c>
      <c r="F10" s="166">
        <v>3591802</v>
      </c>
    </row>
    <row r="11" spans="1:6" x14ac:dyDescent="0.25">
      <c r="A11" s="24" t="s">
        <v>255</v>
      </c>
      <c r="B11" s="166">
        <v>341796.19</v>
      </c>
      <c r="C11" s="138"/>
      <c r="D11" s="166">
        <v>201257</v>
      </c>
      <c r="E11" s="166">
        <v>201257</v>
      </c>
      <c r="F11" s="166">
        <v>201257</v>
      </c>
    </row>
    <row r="12" spans="1:6" x14ac:dyDescent="0.25">
      <c r="A12" s="164" t="s">
        <v>298</v>
      </c>
      <c r="B12" s="9">
        <v>40174.46</v>
      </c>
      <c r="C12" s="9">
        <v>42614</v>
      </c>
      <c r="D12" s="9">
        <v>104034</v>
      </c>
      <c r="E12" s="9">
        <v>104034</v>
      </c>
      <c r="F12" s="9">
        <v>104034</v>
      </c>
    </row>
    <row r="13" spans="1:6" x14ac:dyDescent="0.25">
      <c r="A13" s="164" t="s">
        <v>258</v>
      </c>
      <c r="B13" s="8">
        <v>40751.769999999997</v>
      </c>
      <c r="C13" s="9"/>
      <c r="D13" s="9">
        <v>50590</v>
      </c>
      <c r="E13" s="9">
        <v>50590</v>
      </c>
      <c r="F13" s="9">
        <v>50590</v>
      </c>
    </row>
    <row r="14" spans="1:6" x14ac:dyDescent="0.25">
      <c r="A14" s="164" t="s">
        <v>299</v>
      </c>
      <c r="B14" s="8">
        <v>1979153.62</v>
      </c>
      <c r="C14" s="9"/>
      <c r="D14" s="9">
        <v>1979979</v>
      </c>
      <c r="E14" s="9">
        <v>1979979</v>
      </c>
      <c r="F14" s="9">
        <v>1979979</v>
      </c>
    </row>
    <row r="15" spans="1:6" x14ac:dyDescent="0.25">
      <c r="A15" s="11" t="s">
        <v>300</v>
      </c>
      <c r="B15" s="8">
        <v>8048.5</v>
      </c>
      <c r="C15" s="9">
        <v>101328</v>
      </c>
      <c r="D15" s="9">
        <v>5269</v>
      </c>
      <c r="E15" s="9">
        <v>5269</v>
      </c>
      <c r="F15" s="9">
        <v>5269</v>
      </c>
    </row>
    <row r="16" spans="1:6" x14ac:dyDescent="0.25">
      <c r="A16" s="139"/>
      <c r="B16" s="8"/>
      <c r="C16" s="9">
        <v>1619033</v>
      </c>
      <c r="D16" s="9"/>
      <c r="E16" s="9"/>
      <c r="F16" s="9"/>
    </row>
    <row r="17" spans="1:6" x14ac:dyDescent="0.25">
      <c r="A17" s="207"/>
      <c r="B17" s="8"/>
      <c r="C17" s="9">
        <v>20133</v>
      </c>
      <c r="D17" s="9"/>
      <c r="E17" s="9"/>
      <c r="F17" s="9"/>
    </row>
    <row r="18" spans="1:6" x14ac:dyDescent="0.25">
      <c r="A18" s="165"/>
    </row>
    <row r="19" spans="1:6" x14ac:dyDescent="0.25">
      <c r="D19" t="s">
        <v>254</v>
      </c>
    </row>
    <row r="20" spans="1:6" ht="15.75" customHeight="1" x14ac:dyDescent="0.25">
      <c r="A20" s="211" t="s">
        <v>236</v>
      </c>
      <c r="B20" s="211"/>
      <c r="C20" s="211"/>
      <c r="D20" s="211"/>
      <c r="E20" s="211"/>
      <c r="F20" s="211"/>
    </row>
    <row r="21" spans="1:6" ht="18" x14ac:dyDescent="0.25">
      <c r="A21" s="23"/>
      <c r="B21" s="23"/>
      <c r="C21" s="23"/>
      <c r="D21" s="23"/>
      <c r="E21" s="5"/>
      <c r="F21" s="5"/>
    </row>
    <row r="22" spans="1:6" ht="25.5" x14ac:dyDescent="0.25">
      <c r="A22" s="19" t="s">
        <v>235</v>
      </c>
      <c r="B22" s="18" t="s">
        <v>266</v>
      </c>
      <c r="C22" s="19" t="s">
        <v>292</v>
      </c>
      <c r="D22" s="19" t="s">
        <v>268</v>
      </c>
      <c r="E22" s="19" t="s">
        <v>227</v>
      </c>
      <c r="F22" s="19" t="s">
        <v>269</v>
      </c>
    </row>
    <row r="23" spans="1:6" x14ac:dyDescent="0.25">
      <c r="A23" s="139" t="s">
        <v>2</v>
      </c>
      <c r="B23" s="210">
        <v>1040352.29</v>
      </c>
      <c r="C23" s="166">
        <v>2009396</v>
      </c>
      <c r="D23" s="166">
        <v>3591802</v>
      </c>
      <c r="E23" s="166">
        <v>3591802</v>
      </c>
      <c r="F23" s="166">
        <v>3591802</v>
      </c>
    </row>
    <row r="24" spans="1:6" ht="15.75" customHeight="1" x14ac:dyDescent="0.25">
      <c r="A24" s="209" t="s">
        <v>262</v>
      </c>
      <c r="B24" s="8">
        <v>341040.27</v>
      </c>
      <c r="C24" s="9">
        <v>1552623</v>
      </c>
      <c r="D24" s="166">
        <v>201257</v>
      </c>
      <c r="E24" s="166">
        <v>201257</v>
      </c>
      <c r="F24" s="166">
        <v>201257</v>
      </c>
    </row>
    <row r="25" spans="1:6" x14ac:dyDescent="0.25">
      <c r="A25" s="164" t="s">
        <v>257</v>
      </c>
      <c r="B25" s="8">
        <v>49397.57</v>
      </c>
      <c r="C25" s="9">
        <v>42614</v>
      </c>
      <c r="D25" s="9">
        <v>104034</v>
      </c>
      <c r="E25" s="9">
        <v>104034</v>
      </c>
      <c r="F25" s="9">
        <v>104034</v>
      </c>
    </row>
    <row r="26" spans="1:6" x14ac:dyDescent="0.25">
      <c r="A26" s="164" t="s">
        <v>258</v>
      </c>
      <c r="B26" s="8">
        <v>51532.35</v>
      </c>
      <c r="C26" s="9">
        <v>89172</v>
      </c>
      <c r="D26" s="9">
        <v>50590</v>
      </c>
      <c r="E26" s="9">
        <v>50590</v>
      </c>
      <c r="F26" s="9">
        <v>50590</v>
      </c>
    </row>
    <row r="27" spans="1:6" x14ac:dyDescent="0.25">
      <c r="A27" s="24" t="s">
        <v>301</v>
      </c>
      <c r="B27" s="8">
        <v>1993721</v>
      </c>
      <c r="C27" s="9">
        <v>1619033</v>
      </c>
      <c r="D27" s="9">
        <v>1979979</v>
      </c>
      <c r="E27" s="9">
        <v>1979979</v>
      </c>
      <c r="F27" s="9">
        <v>1979</v>
      </c>
    </row>
    <row r="28" spans="1:6" x14ac:dyDescent="0.25">
      <c r="A28" s="164" t="s">
        <v>302</v>
      </c>
      <c r="B28" s="8">
        <v>12467.87</v>
      </c>
      <c r="C28" s="9">
        <v>20133</v>
      </c>
      <c r="D28" s="9">
        <v>5269</v>
      </c>
      <c r="E28" s="9">
        <v>5269</v>
      </c>
      <c r="F28" s="9">
        <v>5269</v>
      </c>
    </row>
  </sheetData>
  <mergeCells count="5">
    <mergeCell ref="A1:F1"/>
    <mergeCell ref="A3:F3"/>
    <mergeCell ref="A5:F5"/>
    <mergeCell ref="A7:F7"/>
    <mergeCell ref="A20:F20"/>
  </mergeCells>
  <pageMargins left="0.7" right="0.7" top="0.75" bottom="0.75" header="0.3" footer="0.3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J12" sqref="J12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211" t="s">
        <v>270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0" ht="18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x14ac:dyDescent="0.25">
      <c r="A3" s="211" t="s">
        <v>28</v>
      </c>
      <c r="B3" s="211"/>
      <c r="C3" s="211"/>
      <c r="D3" s="211"/>
      <c r="E3" s="211"/>
      <c r="F3" s="211"/>
      <c r="G3" s="211"/>
      <c r="H3" s="211"/>
      <c r="I3" s="213"/>
      <c r="J3" s="213"/>
    </row>
    <row r="4" spans="1:10" ht="18" x14ac:dyDescent="0.25">
      <c r="A4" s="23"/>
      <c r="B4" s="23"/>
      <c r="C4" s="23"/>
      <c r="D4" s="23"/>
      <c r="E4" s="23"/>
      <c r="F4" s="23"/>
      <c r="G4" s="23"/>
      <c r="H4" s="23"/>
      <c r="I4" s="5"/>
      <c r="J4" s="5"/>
    </row>
    <row r="5" spans="1:10" ht="15.75" x14ac:dyDescent="0.25">
      <c r="A5" s="211" t="s">
        <v>36</v>
      </c>
      <c r="B5" s="214"/>
      <c r="C5" s="214"/>
      <c r="D5" s="214"/>
      <c r="E5" s="214"/>
      <c r="F5" s="214"/>
      <c r="G5" s="214"/>
      <c r="H5" s="214"/>
      <c r="I5" s="214"/>
      <c r="J5" s="214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0" t="s">
        <v>47</v>
      </c>
    </row>
    <row r="7" spans="1:10" ht="25.5" x14ac:dyDescent="0.25">
      <c r="A7" s="26"/>
      <c r="B7" s="27"/>
      <c r="C7" s="27"/>
      <c r="D7" s="28"/>
      <c r="E7" s="29"/>
      <c r="F7" s="3" t="s">
        <v>266</v>
      </c>
      <c r="G7" s="3" t="s">
        <v>292</v>
      </c>
      <c r="H7" s="3" t="s">
        <v>293</v>
      </c>
      <c r="I7" s="3" t="s">
        <v>242</v>
      </c>
      <c r="J7" s="3" t="s">
        <v>294</v>
      </c>
    </row>
    <row r="8" spans="1:10" x14ac:dyDescent="0.25">
      <c r="A8" s="224" t="s">
        <v>0</v>
      </c>
      <c r="B8" s="220"/>
      <c r="C8" s="220"/>
      <c r="D8" s="220"/>
      <c r="E8" s="233"/>
      <c r="F8" s="160">
        <v>2409924.54</v>
      </c>
      <c r="G8" s="36">
        <v>2009396.03</v>
      </c>
      <c r="H8" s="160">
        <v>3591802</v>
      </c>
      <c r="I8" s="160">
        <v>3591802</v>
      </c>
      <c r="J8" s="160">
        <v>3591802</v>
      </c>
    </row>
    <row r="9" spans="1:10" x14ac:dyDescent="0.25">
      <c r="A9" s="234" t="s">
        <v>251</v>
      </c>
      <c r="B9" s="232"/>
      <c r="C9" s="232"/>
      <c r="D9" s="232"/>
      <c r="E9" s="216"/>
      <c r="F9" s="163">
        <v>2409924.54</v>
      </c>
      <c r="G9" s="163">
        <v>2009396</v>
      </c>
      <c r="H9" s="163">
        <v>3591802</v>
      </c>
      <c r="I9" s="163">
        <v>3591802</v>
      </c>
      <c r="J9" s="163">
        <v>3591802</v>
      </c>
    </row>
    <row r="10" spans="1:10" x14ac:dyDescent="0.25">
      <c r="A10" s="230" t="s">
        <v>250</v>
      </c>
      <c r="B10" s="216"/>
      <c r="C10" s="216"/>
      <c r="D10" s="216"/>
      <c r="E10" s="216"/>
      <c r="F10" s="163">
        <v>0</v>
      </c>
      <c r="G10" s="163">
        <v>0</v>
      </c>
      <c r="H10" s="163">
        <v>0</v>
      </c>
      <c r="I10" s="163">
        <v>0</v>
      </c>
      <c r="J10" s="163">
        <v>0</v>
      </c>
    </row>
    <row r="11" spans="1:10" x14ac:dyDescent="0.25">
      <c r="A11" s="31" t="s">
        <v>2</v>
      </c>
      <c r="B11" s="142"/>
      <c r="C11" s="142"/>
      <c r="D11" s="142"/>
      <c r="E11" s="142"/>
      <c r="F11" s="160">
        <v>2439980.2799999998</v>
      </c>
      <c r="G11" s="160"/>
      <c r="H11" s="160">
        <v>3591802</v>
      </c>
      <c r="I11" s="160">
        <v>3591802</v>
      </c>
      <c r="J11" s="160">
        <v>3591802</v>
      </c>
    </row>
    <row r="12" spans="1:10" x14ac:dyDescent="0.25">
      <c r="A12" s="231" t="s">
        <v>249</v>
      </c>
      <c r="B12" s="232"/>
      <c r="C12" s="232"/>
      <c r="D12" s="232"/>
      <c r="E12" s="232"/>
      <c r="F12" s="163">
        <v>2197005.81</v>
      </c>
      <c r="G12" s="163"/>
      <c r="H12" s="163">
        <v>2199509.7400000002</v>
      </c>
      <c r="I12" s="163">
        <v>2199510</v>
      </c>
      <c r="J12" s="163">
        <v>2199510</v>
      </c>
    </row>
    <row r="13" spans="1:10" x14ac:dyDescent="0.25">
      <c r="A13" s="215" t="s">
        <v>248</v>
      </c>
      <c r="B13" s="216"/>
      <c r="C13" s="216"/>
      <c r="D13" s="216"/>
      <c r="E13" s="216"/>
      <c r="F13" s="162">
        <v>2974.43</v>
      </c>
      <c r="G13" s="162"/>
      <c r="H13" s="162">
        <v>1392292</v>
      </c>
      <c r="I13" s="162">
        <v>1392292</v>
      </c>
      <c r="J13" s="162">
        <v>1392292</v>
      </c>
    </row>
    <row r="14" spans="1:10" x14ac:dyDescent="0.25">
      <c r="A14" s="219" t="s">
        <v>3</v>
      </c>
      <c r="B14" s="220"/>
      <c r="C14" s="220"/>
      <c r="D14" s="220"/>
      <c r="E14" s="220"/>
      <c r="F14" s="160">
        <v>-30055.74</v>
      </c>
      <c r="G14" s="160">
        <f>G8-G11</f>
        <v>2009396.03</v>
      </c>
      <c r="H14" s="160">
        <f>H8-H11</f>
        <v>0</v>
      </c>
      <c r="I14" s="160">
        <v>0</v>
      </c>
      <c r="J14" s="160">
        <v>0</v>
      </c>
    </row>
    <row r="15" spans="1:10" ht="18" x14ac:dyDescent="0.25">
      <c r="A15" s="23"/>
      <c r="B15" s="21"/>
      <c r="C15" s="21"/>
      <c r="D15" s="21"/>
      <c r="E15" s="21"/>
      <c r="F15" s="21"/>
      <c r="G15" s="21"/>
      <c r="H15" s="22"/>
      <c r="I15" s="22"/>
      <c r="J15" s="22"/>
    </row>
    <row r="16" spans="1:10" ht="15.75" x14ac:dyDescent="0.25">
      <c r="A16" s="211" t="s">
        <v>37</v>
      </c>
      <c r="B16" s="214"/>
      <c r="C16" s="214"/>
      <c r="D16" s="214"/>
      <c r="E16" s="214"/>
      <c r="F16" s="214"/>
      <c r="G16" s="214"/>
      <c r="H16" s="214"/>
      <c r="I16" s="214"/>
      <c r="J16" s="214"/>
    </row>
    <row r="17" spans="1:10" ht="18" x14ac:dyDescent="0.25">
      <c r="A17" s="23"/>
      <c r="B17" s="21"/>
      <c r="C17" s="21"/>
      <c r="D17" s="21"/>
      <c r="E17" s="21"/>
      <c r="F17" s="21"/>
      <c r="G17" s="21"/>
      <c r="H17" s="22"/>
      <c r="I17" s="22"/>
      <c r="J17" s="22"/>
    </row>
    <row r="18" spans="1:10" ht="25.5" x14ac:dyDescent="0.25">
      <c r="A18" s="26"/>
      <c r="B18" s="27"/>
      <c r="C18" s="27"/>
      <c r="D18" s="28"/>
      <c r="E18" s="29"/>
      <c r="F18" s="3" t="s">
        <v>266</v>
      </c>
      <c r="G18" s="3" t="s">
        <v>292</v>
      </c>
      <c r="H18" s="3" t="s">
        <v>295</v>
      </c>
      <c r="I18" s="3" t="s">
        <v>242</v>
      </c>
      <c r="J18" s="3" t="s">
        <v>294</v>
      </c>
    </row>
    <row r="19" spans="1:10" x14ac:dyDescent="0.25">
      <c r="A19" s="215" t="s">
        <v>247</v>
      </c>
      <c r="B19" s="216"/>
      <c r="C19" s="216"/>
      <c r="D19" s="216"/>
      <c r="E19" s="216"/>
      <c r="F19" s="162">
        <v>0</v>
      </c>
      <c r="G19" s="162">
        <v>0</v>
      </c>
      <c r="H19" s="162">
        <v>0</v>
      </c>
      <c r="I19" s="162">
        <v>0</v>
      </c>
      <c r="J19" s="161">
        <v>0</v>
      </c>
    </row>
    <row r="20" spans="1:10" x14ac:dyDescent="0.25">
      <c r="A20" s="215" t="s">
        <v>246</v>
      </c>
      <c r="B20" s="216"/>
      <c r="C20" s="216"/>
      <c r="D20" s="216"/>
      <c r="E20" s="216"/>
      <c r="F20" s="162">
        <v>0</v>
      </c>
      <c r="G20" s="162">
        <v>0</v>
      </c>
      <c r="H20" s="162">
        <v>0</v>
      </c>
      <c r="I20" s="162">
        <v>0</v>
      </c>
      <c r="J20" s="161">
        <v>0</v>
      </c>
    </row>
    <row r="21" spans="1:10" x14ac:dyDescent="0.25">
      <c r="A21" s="219" t="s">
        <v>5</v>
      </c>
      <c r="B21" s="220"/>
      <c r="C21" s="220"/>
      <c r="D21" s="220"/>
      <c r="E21" s="220"/>
      <c r="F21" s="160">
        <f>F19-F20</f>
        <v>0</v>
      </c>
      <c r="G21" s="160">
        <f>G19-G20</f>
        <v>0</v>
      </c>
      <c r="H21" s="160">
        <f>H19-H20</f>
        <v>0</v>
      </c>
      <c r="I21" s="160">
        <f>I19-I20</f>
        <v>0</v>
      </c>
      <c r="J21" s="160">
        <f>J19-J20</f>
        <v>0</v>
      </c>
    </row>
    <row r="22" spans="1:10" x14ac:dyDescent="0.25">
      <c r="A22" s="219" t="s">
        <v>6</v>
      </c>
      <c r="B22" s="220"/>
      <c r="C22" s="220"/>
      <c r="D22" s="220"/>
      <c r="E22" s="220"/>
      <c r="F22" s="160">
        <v>0</v>
      </c>
      <c r="G22" s="160">
        <v>0</v>
      </c>
      <c r="H22" s="160">
        <f>H14+H21</f>
        <v>0</v>
      </c>
      <c r="I22" s="160">
        <f>I14+I21</f>
        <v>0</v>
      </c>
      <c r="J22" s="160">
        <f>J14+J21</f>
        <v>0</v>
      </c>
    </row>
    <row r="23" spans="1:10" ht="18" x14ac:dyDescent="0.25">
      <c r="A23" s="20"/>
      <c r="B23" s="21"/>
      <c r="C23" s="21"/>
      <c r="D23" s="21"/>
      <c r="E23" s="21"/>
      <c r="F23" s="21"/>
      <c r="G23" s="21"/>
      <c r="H23" s="22"/>
      <c r="I23" s="22"/>
      <c r="J23" s="22"/>
    </row>
    <row r="24" spans="1:10" ht="15.75" x14ac:dyDescent="0.25">
      <c r="A24" s="211" t="s">
        <v>245</v>
      </c>
      <c r="B24" s="214"/>
      <c r="C24" s="214"/>
      <c r="D24" s="214"/>
      <c r="E24" s="214"/>
      <c r="F24" s="214"/>
      <c r="G24" s="214"/>
      <c r="H24" s="214"/>
      <c r="I24" s="214"/>
      <c r="J24" s="214"/>
    </row>
    <row r="25" spans="1:10" ht="15.75" x14ac:dyDescent="0.25">
      <c r="A25" s="140"/>
      <c r="B25" s="141"/>
      <c r="C25" s="141"/>
      <c r="D25" s="141"/>
      <c r="E25" s="141"/>
      <c r="F25" s="141"/>
      <c r="G25" s="141"/>
      <c r="H25" s="141"/>
      <c r="I25" s="141"/>
      <c r="J25" s="141"/>
    </row>
    <row r="26" spans="1:10" ht="25.5" x14ac:dyDescent="0.25">
      <c r="A26" s="26"/>
      <c r="B26" s="27"/>
      <c r="C26" s="27"/>
      <c r="D26" s="28"/>
      <c r="E26" s="29"/>
      <c r="F26" s="3" t="s">
        <v>266</v>
      </c>
      <c r="G26" s="3" t="s">
        <v>292</v>
      </c>
      <c r="H26" s="3" t="s">
        <v>295</v>
      </c>
      <c r="I26" s="3" t="s">
        <v>242</v>
      </c>
      <c r="J26" s="3" t="s">
        <v>294</v>
      </c>
    </row>
    <row r="27" spans="1:10" ht="15" customHeight="1" x14ac:dyDescent="0.25">
      <c r="A27" s="221" t="s">
        <v>241</v>
      </c>
      <c r="B27" s="222"/>
      <c r="C27" s="222"/>
      <c r="D27" s="222"/>
      <c r="E27" s="223"/>
      <c r="F27" s="147">
        <v>-10059</v>
      </c>
      <c r="G27" s="147">
        <v>0</v>
      </c>
      <c r="H27" s="147">
        <v>0</v>
      </c>
      <c r="I27" s="147">
        <v>0</v>
      </c>
      <c r="J27" s="146">
        <v>0</v>
      </c>
    </row>
    <row r="28" spans="1:10" ht="15" customHeight="1" x14ac:dyDescent="0.25">
      <c r="A28" s="219" t="s">
        <v>239</v>
      </c>
      <c r="B28" s="220"/>
      <c r="C28" s="220"/>
      <c r="D28" s="220"/>
      <c r="E28" s="220"/>
      <c r="F28" s="159">
        <v>-40113.980000000003</v>
      </c>
      <c r="G28" s="159">
        <f>G22+G27</f>
        <v>0</v>
      </c>
      <c r="H28" s="159">
        <f>H22+H27</f>
        <v>0</v>
      </c>
      <c r="I28" s="159">
        <f>I22+I27</f>
        <v>0</v>
      </c>
      <c r="J28" s="158">
        <f>J22+J27</f>
        <v>0</v>
      </c>
    </row>
    <row r="29" spans="1:10" ht="45" customHeight="1" x14ac:dyDescent="0.25">
      <c r="A29" s="224" t="s">
        <v>244</v>
      </c>
      <c r="B29" s="225"/>
      <c r="C29" s="225"/>
      <c r="D29" s="225"/>
      <c r="E29" s="226"/>
      <c r="F29" s="159">
        <v>-50173</v>
      </c>
      <c r="G29" s="159">
        <v>0</v>
      </c>
      <c r="H29" s="159">
        <f>H14+H21+H27-H28</f>
        <v>0</v>
      </c>
      <c r="I29" s="159">
        <f>I14+I21+I27-I28</f>
        <v>0</v>
      </c>
      <c r="J29" s="158">
        <f>J14+J21+J27-J28</f>
        <v>0</v>
      </c>
    </row>
    <row r="30" spans="1:10" ht="15.75" x14ac:dyDescent="0.25">
      <c r="A30" s="157"/>
      <c r="B30" s="156"/>
      <c r="C30" s="156"/>
      <c r="D30" s="156"/>
      <c r="E30" s="156"/>
      <c r="F30" s="156"/>
      <c r="G30" s="156"/>
      <c r="H30" s="156"/>
      <c r="I30" s="156"/>
      <c r="J30" s="156"/>
    </row>
    <row r="31" spans="1:10" ht="15.75" x14ac:dyDescent="0.25">
      <c r="A31" s="227" t="s">
        <v>243</v>
      </c>
      <c r="B31" s="227"/>
      <c r="C31" s="227"/>
      <c r="D31" s="227"/>
      <c r="E31" s="227"/>
      <c r="F31" s="227"/>
      <c r="G31" s="227"/>
      <c r="H31" s="227"/>
      <c r="I31" s="227"/>
      <c r="J31" s="227"/>
    </row>
    <row r="32" spans="1:10" ht="18" x14ac:dyDescent="0.25">
      <c r="A32" s="155"/>
      <c r="B32" s="154"/>
      <c r="C32" s="154"/>
      <c r="D32" s="154"/>
      <c r="E32" s="154"/>
      <c r="F32" s="154"/>
      <c r="G32" s="154"/>
      <c r="H32" s="153"/>
      <c r="I32" s="153"/>
      <c r="J32" s="153"/>
    </row>
    <row r="33" spans="1:10" ht="25.5" x14ac:dyDescent="0.25">
      <c r="A33" s="152"/>
      <c r="B33" s="151"/>
      <c r="C33" s="151"/>
      <c r="D33" s="150"/>
      <c r="E33" s="149"/>
      <c r="F33" s="148" t="s">
        <v>266</v>
      </c>
      <c r="G33" s="148" t="s">
        <v>292</v>
      </c>
      <c r="H33" s="148" t="s">
        <v>295</v>
      </c>
      <c r="I33" s="148" t="s">
        <v>242</v>
      </c>
      <c r="J33" s="148" t="s">
        <v>294</v>
      </c>
    </row>
    <row r="34" spans="1:10" x14ac:dyDescent="0.25">
      <c r="A34" s="221" t="s">
        <v>241</v>
      </c>
      <c r="B34" s="222"/>
      <c r="C34" s="222"/>
      <c r="D34" s="222"/>
      <c r="E34" s="223"/>
      <c r="F34" s="147">
        <v>0</v>
      </c>
      <c r="G34" s="147">
        <f>F37</f>
        <v>0</v>
      </c>
      <c r="H34" s="147">
        <f>G37</f>
        <v>0</v>
      </c>
      <c r="I34" s="147">
        <f>H37</f>
        <v>0</v>
      </c>
      <c r="J34" s="146">
        <f>I37</f>
        <v>0</v>
      </c>
    </row>
    <row r="35" spans="1:10" ht="28.5" customHeight="1" x14ac:dyDescent="0.25">
      <c r="A35" s="221" t="s">
        <v>4</v>
      </c>
      <c r="B35" s="222"/>
      <c r="C35" s="222"/>
      <c r="D35" s="222"/>
      <c r="E35" s="223"/>
      <c r="F35" s="147">
        <v>0</v>
      </c>
      <c r="G35" s="147">
        <v>0</v>
      </c>
      <c r="H35" s="147">
        <v>0</v>
      </c>
      <c r="I35" s="147">
        <v>0</v>
      </c>
      <c r="J35" s="146">
        <v>0</v>
      </c>
    </row>
    <row r="36" spans="1:10" x14ac:dyDescent="0.25">
      <c r="A36" s="221" t="s">
        <v>240</v>
      </c>
      <c r="B36" s="228"/>
      <c r="C36" s="228"/>
      <c r="D36" s="228"/>
      <c r="E36" s="229"/>
      <c r="F36" s="147">
        <v>0</v>
      </c>
      <c r="G36" s="147">
        <v>0</v>
      </c>
      <c r="H36" s="147">
        <v>0</v>
      </c>
      <c r="I36" s="147">
        <v>0</v>
      </c>
      <c r="J36" s="146">
        <v>0</v>
      </c>
    </row>
    <row r="37" spans="1:10" ht="15" customHeight="1" x14ac:dyDescent="0.25">
      <c r="A37" s="219" t="s">
        <v>239</v>
      </c>
      <c r="B37" s="220"/>
      <c r="C37" s="220"/>
      <c r="D37" s="220"/>
      <c r="E37" s="220"/>
      <c r="F37" s="145">
        <f>F34-F35+F36</f>
        <v>0</v>
      </c>
      <c r="G37" s="145">
        <f>G34-G35+G36</f>
        <v>0</v>
      </c>
      <c r="H37" s="145">
        <f>H34-H35+H36</f>
        <v>0</v>
      </c>
      <c r="I37" s="145">
        <f>I34-I35+I36</f>
        <v>0</v>
      </c>
      <c r="J37" s="144">
        <f>J34-J35+J36</f>
        <v>0</v>
      </c>
    </row>
    <row r="38" spans="1:10" ht="17.25" customHeight="1" x14ac:dyDescent="0.25"/>
    <row r="39" spans="1:10" x14ac:dyDescent="0.25">
      <c r="A39" s="217"/>
      <c r="B39" s="218"/>
      <c r="C39" s="218"/>
      <c r="D39" s="218"/>
      <c r="E39" s="218"/>
      <c r="F39" s="218"/>
      <c r="G39" s="218"/>
      <c r="H39" s="218"/>
      <c r="I39" s="218"/>
      <c r="J39" s="218"/>
    </row>
    <row r="40" spans="1:10" ht="9" customHeight="1" x14ac:dyDescent="0.25"/>
  </sheetData>
  <mergeCells count="24">
    <mergeCell ref="A10:E10"/>
    <mergeCell ref="A12:E12"/>
    <mergeCell ref="A13:E13"/>
    <mergeCell ref="A14:E14"/>
    <mergeCell ref="A1:J1"/>
    <mergeCell ref="A3:J3"/>
    <mergeCell ref="A5:J5"/>
    <mergeCell ref="A8:E8"/>
    <mergeCell ref="A9:E9"/>
    <mergeCell ref="A16:J16"/>
    <mergeCell ref="A19:E19"/>
    <mergeCell ref="A20:E20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Grafikoni</vt:lpstr>
      </vt:variant>
      <vt:variant>
        <vt:i4>1</vt:i4>
      </vt:variant>
    </vt:vector>
  </HeadingPairs>
  <TitlesOfParts>
    <vt:vector size="9" baseType="lpstr">
      <vt:lpstr> Račun prihoda i rashoda</vt:lpstr>
      <vt:lpstr>Rashodi prema funkcijskoj kl</vt:lpstr>
      <vt:lpstr>Račun financiranja</vt:lpstr>
      <vt:lpstr>POSEBNI DIO</vt:lpstr>
      <vt:lpstr>Prihodi i rashodi po izvorima</vt:lpstr>
      <vt:lpstr>List1</vt:lpstr>
      <vt:lpstr>SAŽETAK</vt:lpstr>
      <vt:lpstr>List2</vt:lpstr>
      <vt:lpstr>Grafikon1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2024-12-18T08:13:14Z</cp:lastPrinted>
  <dcterms:created xsi:type="dcterms:W3CDTF">2022-08-12T12:51:27Z</dcterms:created>
  <dcterms:modified xsi:type="dcterms:W3CDTF">2024-12-18T08:20:36Z</dcterms:modified>
</cp:coreProperties>
</file>